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5360" windowHeight="8655" tabRatio="233"/>
  </bookViews>
  <sheets>
    <sheet name="DESGLOSE INSCRIPCION" sheetId="1" r:id="rId1"/>
  </sheets>
  <definedNames>
    <definedName name="_xlnm.Print_Area" localSheetId="0">'DESGLOSE INSCRIPCION'!$A$1:$O$78</definedName>
  </definedNames>
  <calcPr calcId="125725"/>
</workbook>
</file>

<file path=xl/calcChain.xml><?xml version="1.0" encoding="utf-8"?>
<calcChain xmlns="http://schemas.openxmlformats.org/spreadsheetml/2006/main">
  <c r="N28" i="1"/>
  <c r="L28" s="1"/>
  <c r="N27"/>
  <c r="L27" s="1"/>
  <c r="N26"/>
  <c r="N25"/>
  <c r="L25" s="1"/>
  <c r="N24"/>
  <c r="L24" s="1"/>
  <c r="N23"/>
  <c r="N22"/>
  <c r="L22" s="1"/>
  <c r="N21"/>
  <c r="L21" s="1"/>
  <c r="N20"/>
  <c r="L20" s="1"/>
  <c r="N19"/>
  <c r="L19" s="1"/>
  <c r="N18"/>
  <c r="L18" s="1"/>
  <c r="N17"/>
  <c r="L17" s="1"/>
  <c r="N16"/>
  <c r="L16" s="1"/>
  <c r="N15"/>
  <c r="N14"/>
  <c r="L14" s="1"/>
  <c r="N13"/>
  <c r="N12"/>
  <c r="L12" s="1"/>
  <c r="N11"/>
  <c r="N10"/>
  <c r="L10" s="1"/>
  <c r="N9"/>
  <c r="L9" s="1"/>
  <c r="L26"/>
  <c r="N33"/>
  <c r="L33" s="1"/>
  <c r="N32"/>
  <c r="K52"/>
  <c r="J52" s="1"/>
  <c r="K51"/>
  <c r="J51" s="1"/>
  <c r="K50"/>
  <c r="J50" s="1"/>
  <c r="K49"/>
  <c r="J49" s="1"/>
  <c r="K48"/>
  <c r="J48" s="1"/>
  <c r="O22" s="1"/>
  <c r="K47"/>
  <c r="J47" s="1"/>
  <c r="O28"/>
  <c r="O18"/>
  <c r="O19"/>
  <c r="O23" l="1"/>
  <c r="O27"/>
  <c r="O26"/>
  <c r="O25"/>
  <c r="O24"/>
  <c r="L23"/>
  <c r="O21"/>
  <c r="O20"/>
  <c r="O14"/>
  <c r="O10"/>
  <c r="O32"/>
  <c r="O33"/>
  <c r="L32"/>
  <c r="O16"/>
  <c r="O11"/>
  <c r="O13"/>
  <c r="O15"/>
  <c r="O17"/>
  <c r="L15"/>
  <c r="L13"/>
  <c r="O12"/>
  <c r="L11"/>
  <c r="O9"/>
  <c r="O34" l="1"/>
  <c r="N34"/>
  <c r="O29"/>
  <c r="O36" s="1"/>
  <c r="N29"/>
</calcChain>
</file>

<file path=xl/sharedStrings.xml><?xml version="1.0" encoding="utf-8"?>
<sst xmlns="http://schemas.openxmlformats.org/spreadsheetml/2006/main" count="64" uniqueCount="52">
  <si>
    <t>Nombre</t>
  </si>
  <si>
    <t>IMPORTE</t>
  </si>
  <si>
    <t>Sexo</t>
  </si>
  <si>
    <t>Nº</t>
  </si>
  <si>
    <t>B</t>
  </si>
  <si>
    <t>A</t>
  </si>
  <si>
    <t>I</t>
  </si>
  <si>
    <t>C</t>
  </si>
  <si>
    <t>L</t>
  </si>
  <si>
    <t>D./Dña.</t>
  </si>
  <si>
    <t>Teléfono contacto:</t>
  </si>
  <si>
    <t>Fecha:</t>
  </si>
  <si>
    <t>CUOTAS</t>
  </si>
  <si>
    <t>SOLO FASE MUNICIPAL =&gt;</t>
  </si>
  <si>
    <t>1er. Apellido</t>
  </si>
  <si>
    <t>2º Apellido</t>
  </si>
  <si>
    <t>NºLic.
Fed.(1)</t>
  </si>
  <si>
    <t>Pv.Lic.
Fed.(1)</t>
  </si>
  <si>
    <t>E-mail:</t>
  </si>
  <si>
    <t>C.Club 
Fed.(1)</t>
  </si>
  <si>
    <t>IMPORTE TOTAL A INGRESAR (SEUO)</t>
  </si>
  <si>
    <t>Nº de atletas:</t>
  </si>
  <si>
    <t>T</t>
  </si>
  <si>
    <t>Nº de técnicos:</t>
  </si>
  <si>
    <t>Cat</t>
  </si>
  <si>
    <t>Categ.</t>
  </si>
  <si>
    <t>País</t>
  </si>
  <si>
    <t>Fecha Nacimi.(3)</t>
  </si>
  <si>
    <t>DNI / NIE
Pasaporte (4)</t>
  </si>
  <si>
    <t>País (5)</t>
  </si>
  <si>
    <t>Categ.
(6)</t>
  </si>
  <si>
    <t>COD.ENTIDAD (7) :</t>
  </si>
  <si>
    <r>
      <t xml:space="preserve">TÉCNICOS DEL EQUIPO </t>
    </r>
    <r>
      <rPr>
        <sz val="10"/>
        <rFont val="Arial"/>
        <family val="2"/>
      </rPr>
      <t>(8)</t>
    </r>
  </si>
  <si>
    <r>
      <rPr>
        <sz val="10"/>
        <rFont val="Arial"/>
        <family val="2"/>
      </rPr>
      <t>Dep.Mun.Valencia</t>
    </r>
    <r>
      <rPr>
        <sz val="8"/>
        <rFont val="Arial"/>
        <family val="2"/>
      </rPr>
      <t xml:space="preserve">
</t>
    </r>
    <r>
      <rPr>
        <sz val="9"/>
        <rFont val="Arial"/>
        <family val="2"/>
      </rPr>
      <t>Corresponde pago</t>
    </r>
    <r>
      <rPr>
        <sz val="8"/>
        <rFont val="Arial"/>
        <family val="2"/>
      </rPr>
      <t>(9)</t>
    </r>
  </si>
  <si>
    <t>Federación de Atletismo CV</t>
  </si>
  <si>
    <t>Firma del representante y sello de la entidad</t>
  </si>
  <si>
    <t>INDICAR FASE (OBLIGATORIO)</t>
  </si>
  <si>
    <t xml:space="preserve">, con nº de DNI / NIE / Pasaporte </t>
  </si>
  <si>
    <t xml:space="preserve">como representante y responsable </t>
  </si>
  <si>
    <t>de la entidad arriba indicada, con sede en la localidad de</t>
  </si>
  <si>
    <t xml:space="preserve"> , provincia de</t>
  </si>
  <si>
    <t>Benjamín</t>
  </si>
  <si>
    <t>Alevín</t>
  </si>
  <si>
    <t>Infantil</t>
  </si>
  <si>
    <t>Cadete</t>
  </si>
  <si>
    <t>Juvenil</t>
  </si>
  <si>
    <t>Técnico</t>
  </si>
  <si>
    <t>CUMPLIMENTAR FASE</t>
  </si>
  <si>
    <t>ENTIDAD:</t>
  </si>
  <si>
    <t>HOJA DE INSCRIPCIÓN - CUADRO DESGLOSADO DE SOLICITUD DE PARTICIPACIÓN EN LOS XXXIII JJEE CV TEMPORADA 2014/15</t>
  </si>
  <si>
    <t>LOPD
JECV
T.13/14 (2)</t>
  </si>
  <si>
    <t>Nº Cuenta (IBAN) BANKIA para el ingreso:  ES74 / 2038 / 9616 / 1960 / 0018 / 4149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</si>
</sst>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1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0"/>
      <color indexed="6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7"/>
      <color rgb="FFFF0000"/>
      <name val="Arial"/>
      <family val="2"/>
    </font>
    <font>
      <sz val="10"/>
      <color theme="0"/>
      <name val="Arial"/>
      <family val="2"/>
    </font>
    <font>
      <b/>
      <sz val="12"/>
      <color theme="3" tint="-0.249977111117893"/>
      <name val="Arial"/>
      <family val="2"/>
    </font>
    <font>
      <b/>
      <sz val="11"/>
      <color theme="9" tint="-0.499984740745262"/>
      <name val="Arial"/>
      <family val="2"/>
    </font>
    <font>
      <b/>
      <u/>
      <sz val="14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5" fillId="0" borderId="0" xfId="0" applyFont="1" applyFill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2" fillId="0" borderId="5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 indent="1"/>
    </xf>
    <xf numFmtId="0" fontId="12" fillId="0" borderId="0" xfId="0" applyFont="1" applyAlignment="1" applyProtection="1">
      <alignment horizontal="left" readingOrder="1"/>
    </xf>
    <xf numFmtId="0" fontId="10" fillId="0" borderId="6" xfId="0" applyFont="1" applyBorder="1" applyProtection="1"/>
    <xf numFmtId="0" fontId="1" fillId="0" borderId="7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14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8" fontId="7" fillId="0" borderId="0" xfId="0" applyNumberFormat="1" applyFont="1" applyFill="1" applyBorder="1" applyAlignment="1" applyProtection="1">
      <alignment vertical="center"/>
    </xf>
    <xf numFmtId="8" fontId="13" fillId="0" borderId="5" xfId="0" applyNumberFormat="1" applyFont="1" applyBorder="1" applyAlignment="1" applyProtection="1">
      <alignment vertical="center"/>
    </xf>
    <xf numFmtId="8" fontId="13" fillId="0" borderId="0" xfId="0" applyNumberFormat="1" applyFont="1" applyBorder="1" applyAlignment="1" applyProtection="1">
      <alignment vertical="center"/>
    </xf>
    <xf numFmtId="8" fontId="13" fillId="0" borderId="8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left" wrapText="1"/>
    </xf>
    <xf numFmtId="0" fontId="6" fillId="0" borderId="0" xfId="0" applyFont="1" applyFill="1" applyAlignment="1" applyProtection="1">
      <alignment horizontal="center"/>
    </xf>
    <xf numFmtId="0" fontId="14" fillId="0" borderId="0" xfId="0" applyFont="1" applyBorder="1" applyAlignment="1" applyProtection="1">
      <alignment horizontal="right"/>
    </xf>
    <xf numFmtId="0" fontId="15" fillId="0" borderId="0" xfId="0" applyFont="1" applyBorder="1" applyAlignment="1" applyProtection="1">
      <alignment horizontal="center"/>
    </xf>
    <xf numFmtId="0" fontId="14" fillId="0" borderId="9" xfId="0" applyFont="1" applyBorder="1" applyAlignment="1" applyProtection="1"/>
    <xf numFmtId="0" fontId="1" fillId="0" borderId="0" xfId="0" applyFont="1" applyAlignment="1" applyProtection="1"/>
    <xf numFmtId="0" fontId="1" fillId="0" borderId="0" xfId="0" applyFont="1" applyProtection="1"/>
    <xf numFmtId="0" fontId="4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11" fillId="0" borderId="0" xfId="0" applyFont="1" applyFill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/>
    </xf>
    <xf numFmtId="0" fontId="14" fillId="0" borderId="6" xfId="0" applyFont="1" applyBorder="1" applyAlignment="1" applyProtection="1"/>
    <xf numFmtId="0" fontId="0" fillId="0" borderId="11" xfId="0" applyBorder="1" applyProtection="1"/>
    <xf numFmtId="8" fontId="16" fillId="0" borderId="0" xfId="0" applyNumberFormat="1" applyFont="1" applyBorder="1" applyProtection="1"/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14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</xf>
    <xf numFmtId="1" fontId="0" fillId="0" borderId="0" xfId="0" applyNumberFormat="1" applyFill="1" applyBorder="1" applyAlignment="1" applyProtection="1">
      <alignment horizontal="right" vertic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1" fontId="4" fillId="2" borderId="13" xfId="0" applyNumberFormat="1" applyFont="1" applyFill="1" applyBorder="1" applyAlignment="1" applyProtection="1">
      <alignment horizontal="center" vertical="center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14" fontId="1" fillId="0" borderId="12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3" fillId="0" borderId="0" xfId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8" fontId="7" fillId="3" borderId="14" xfId="0" applyNumberFormat="1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8" fontId="7" fillId="3" borderId="15" xfId="0" applyNumberFormat="1" applyFont="1" applyFill="1" applyBorder="1" applyAlignment="1" applyProtection="1">
      <alignment vertical="center"/>
    </xf>
    <xf numFmtId="0" fontId="1" fillId="3" borderId="7" xfId="0" applyFont="1" applyFill="1" applyBorder="1" applyAlignment="1" applyProtection="1">
      <alignment horizontal="center" vertical="center"/>
    </xf>
    <xf numFmtId="8" fontId="7" fillId="3" borderId="16" xfId="0" applyNumberFormat="1" applyFont="1" applyFill="1" applyBorder="1" applyAlignment="1" applyProtection="1">
      <alignment vertical="center"/>
    </xf>
    <xf numFmtId="0" fontId="0" fillId="0" borderId="0" xfId="0" applyBorder="1" applyProtection="1"/>
    <xf numFmtId="0" fontId="1" fillId="0" borderId="0" xfId="0" applyFont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8" fontId="16" fillId="3" borderId="20" xfId="0" applyNumberFormat="1" applyFont="1" applyFill="1" applyBorder="1" applyAlignment="1" applyProtection="1">
      <alignment vertical="center"/>
    </xf>
    <xf numFmtId="8" fontId="16" fillId="3" borderId="21" xfId="0" applyNumberFormat="1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 wrapText="1"/>
    </xf>
    <xf numFmtId="0" fontId="2" fillId="0" borderId="22" xfId="0" applyFont="1" applyBorder="1" applyAlignment="1" applyProtection="1">
      <alignment horizontal="left" wrapText="1"/>
    </xf>
    <xf numFmtId="0" fontId="0" fillId="0" borderId="23" xfId="0" applyBorder="1" applyProtection="1"/>
    <xf numFmtId="0" fontId="2" fillId="0" borderId="9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2" fillId="0" borderId="24" xfId="0" applyFont="1" applyBorder="1" applyAlignment="1" applyProtection="1">
      <alignment horizontal="left" wrapText="1"/>
    </xf>
    <xf numFmtId="0" fontId="0" fillId="0" borderId="6" xfId="0" applyBorder="1" applyProtection="1"/>
    <xf numFmtId="0" fontId="0" fillId="0" borderId="25" xfId="0" applyBorder="1" applyProtection="1"/>
    <xf numFmtId="0" fontId="4" fillId="0" borderId="25" xfId="0" applyFont="1" applyBorder="1" applyAlignment="1" applyProtection="1">
      <alignment vertical="center"/>
    </xf>
    <xf numFmtId="0" fontId="4" fillId="0" borderId="26" xfId="0" applyFont="1" applyBorder="1" applyAlignment="1" applyProtection="1">
      <alignment horizontal="center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/>
    </xf>
    <xf numFmtId="0" fontId="4" fillId="0" borderId="27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/>
    </xf>
    <xf numFmtId="0" fontId="15" fillId="0" borderId="8" xfId="0" applyFont="1" applyBorder="1" applyAlignment="1" applyProtection="1">
      <alignment horizontal="center"/>
    </xf>
    <xf numFmtId="0" fontId="4" fillId="0" borderId="38" xfId="0" applyFont="1" applyFill="1" applyBorder="1" applyAlignment="1" applyProtection="1">
      <alignment horizontal="center"/>
    </xf>
    <xf numFmtId="0" fontId="4" fillId="0" borderId="39" xfId="0" applyFont="1" applyFill="1" applyBorder="1" applyAlignment="1" applyProtection="1">
      <alignment horizontal="center"/>
    </xf>
    <xf numFmtId="0" fontId="4" fillId="0" borderId="29" xfId="0" applyFont="1" applyFill="1" applyBorder="1" applyAlignment="1" applyProtection="1">
      <alignment horizontal="center"/>
    </xf>
    <xf numFmtId="0" fontId="4" fillId="2" borderId="34" xfId="0" applyFont="1" applyFill="1" applyBorder="1" applyAlignment="1" applyProtection="1">
      <alignment horizontal="center"/>
    </xf>
    <xf numFmtId="0" fontId="4" fillId="2" borderId="35" xfId="0" applyFont="1" applyFill="1" applyBorder="1" applyAlignment="1" applyProtection="1">
      <alignment horizontal="center"/>
    </xf>
    <xf numFmtId="0" fontId="4" fillId="2" borderId="36" xfId="0" applyFont="1" applyFill="1" applyBorder="1" applyAlignment="1" applyProtection="1">
      <alignment horizontal="center"/>
    </xf>
    <xf numFmtId="0" fontId="4" fillId="0" borderId="27" xfId="0" applyFont="1" applyBorder="1" applyAlignment="1" applyProtection="1">
      <alignment horizontal="left"/>
      <protection locked="0"/>
    </xf>
    <xf numFmtId="1" fontId="1" fillId="2" borderId="32" xfId="0" applyNumberFormat="1" applyFont="1" applyFill="1" applyBorder="1" applyAlignment="1" applyProtection="1">
      <alignment horizontal="right" vertical="center"/>
    </xf>
    <xf numFmtId="1" fontId="1" fillId="2" borderId="33" xfId="0" applyNumberFormat="1" applyFont="1" applyFill="1" applyBorder="1" applyAlignment="1" applyProtection="1">
      <alignment horizontal="right" vertical="center"/>
    </xf>
    <xf numFmtId="0" fontId="10" fillId="0" borderId="40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/>
    </xf>
    <xf numFmtId="0" fontId="4" fillId="0" borderId="33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5" fillId="0" borderId="37" xfId="0" applyFont="1" applyFill="1" applyBorder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 applyProtection="1">
      <alignment horizontal="right"/>
    </xf>
    <xf numFmtId="0" fontId="8" fillId="4" borderId="9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</xf>
    <xf numFmtId="0" fontId="8" fillId="4" borderId="24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/>
      <protection locked="0"/>
    </xf>
    <xf numFmtId="0" fontId="3" fillId="0" borderId="27" xfId="1" applyFill="1" applyBorder="1" applyAlignment="1" applyProtection="1">
      <alignment horizontal="left" vertical="center"/>
      <protection locked="0"/>
    </xf>
    <xf numFmtId="0" fontId="5" fillId="0" borderId="27" xfId="0" applyFont="1" applyFill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center"/>
    </xf>
    <xf numFmtId="0" fontId="4" fillId="0" borderId="35" xfId="0" applyFont="1" applyBorder="1" applyAlignment="1" applyProtection="1">
      <alignment horizontal="center"/>
    </xf>
    <xf numFmtId="0" fontId="4" fillId="0" borderId="36" xfId="0" applyFont="1" applyBorder="1" applyAlignment="1" applyProtection="1">
      <alignment horizontal="center"/>
    </xf>
    <xf numFmtId="0" fontId="4" fillId="0" borderId="27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/>
    </xf>
    <xf numFmtId="0" fontId="1" fillId="0" borderId="24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 wrapText="1"/>
    </xf>
    <xf numFmtId="0" fontId="1" fillId="0" borderId="0" xfId="0" applyFont="1" applyBorder="1" applyAlignment="1" applyProtection="1">
      <alignment horizontal="left"/>
    </xf>
    <xf numFmtId="0" fontId="1" fillId="0" borderId="25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0" fontId="1" fillId="0" borderId="41" xfId="0" applyFont="1" applyBorder="1" applyAlignment="1" applyProtection="1">
      <alignment horizontal="left"/>
    </xf>
    <xf numFmtId="14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left" vertical="center"/>
    </xf>
  </cellXfs>
  <cellStyles count="2">
    <cellStyle name="Hipervínculo" xfId="1" builtinId="8"/>
    <cellStyle name="Normal" xfId="0" builtinId="0"/>
  </cellStyles>
  <dxfs count="13"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  <fill>
        <patternFill patternType="solid">
          <bgColor rgb="FFFFFF00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strike val="0"/>
        <color rgb="FFFF0000"/>
      </font>
      <fill>
        <patternFill patternType="none">
          <bgColor indexed="65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acv.es/Castellano/Federacion/Club/EntidadesEscolares.pdf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61</xdr:row>
      <xdr:rowOff>66677</xdr:rowOff>
    </xdr:from>
    <xdr:to>
      <xdr:col>14</xdr:col>
      <xdr:colOff>704850</xdr:colOff>
      <xdr:row>77</xdr:row>
      <xdr:rowOff>57150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5725" y="14249402"/>
          <a:ext cx="11763375" cy="258127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just"/>
          <a:r>
            <a:rPr lang="es-ES" sz="800">
              <a:latin typeface="Arial" pitchFamily="34" charset="0"/>
              <a:ea typeface="+mn-ea"/>
              <a:cs typeface="Arial" pitchFamily="34" charset="0"/>
            </a:rPr>
            <a:t>De conformidad con la Ley Orgánica 15/1999, de 13 de diciembre de Protección de Datos Personales y a través de la cumplimentación del presente formulario, Vd. presta su consentimiento para el tratamiento de sus datos personales facilitados, que serán incorporados a un fichero titularidad de 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FEDERACIÓN DE ATLETISMO DE LA COMUNIDAD VALENCIANA 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, inscrito en el Registro General de la Agencia Española de Protección de Datos, cuya finalidad es la gestión  y mantenimiento de datos para el desarrollo de las competiciones de diverso ámbito, incluidas las fichas, inscripciones, resultados, rankings, records, circulares, notas informativas, informes, memorias deportivas y cualquier otra actividad, documento y publicación relacionada con las competiciones. </a:t>
          </a:r>
        </a:p>
        <a:p>
          <a:pPr algn="just"/>
          <a:r>
            <a:rPr lang="es-ES" sz="800">
              <a:latin typeface="Arial" pitchFamily="34" charset="0"/>
              <a:ea typeface="+mn-ea"/>
              <a:cs typeface="Arial" pitchFamily="34" charset="0"/>
            </a:rPr>
            <a:t>Asimismo, Vd. autoriza a 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FEDERACIÓN DE ATLETISMO DE LA COMUNIDAD VALENCIANA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 a la divulgación e incorporación al fichero de sus datos, incluidos los que se pongan de manifiesto en el desarrollo y resultado de la competición. Estos podrán ser difundidos a través de la página/sitio Web  de 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FEDERACIÓN DE ATLETISMO DE LA COMUNIDAD VALENCIANA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 y/o publicaciones en sus diversos soportes con fines relacionados con el deporte y para la gestión y desarrollo de cualquier actividad de 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FEDERACIÓN DE ATLETISMO DE LA COMUNIDAD VALENCIANA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>
              <a:latin typeface="Arial" pitchFamily="34" charset="0"/>
              <a:ea typeface="+mn-ea"/>
              <a:cs typeface="Arial" pitchFamily="34" charset="0"/>
            </a:rPr>
            <a:t>Le informamos que sus datos podrán ser comunicados o cedidos a 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GENERALITAT VALENCIANA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, cuya finalidad será el desarrollo de la actividad deportiva, así como las gestiones necesarias para la realización de la misma.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>
              <a:latin typeface="Arial" pitchFamily="34" charset="0"/>
              <a:ea typeface="+mn-ea"/>
              <a:cs typeface="Arial" pitchFamily="34" charset="0"/>
            </a:rPr>
            <a:t>Asimismo, le informamos de que  sus datos </a:t>
          </a:r>
          <a:r>
            <a:rPr lang="es-ES" sz="800" baseline="0">
              <a:latin typeface="Arial" pitchFamily="34" charset="0"/>
              <a:ea typeface="+mn-ea"/>
              <a:cs typeface="Arial" pitchFamily="34" charset="0"/>
            </a:rPr>
            <a:t>podrán ser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 comunicados a 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FUNDACIÓN DEPORTIVA MUNICIPAL</a:t>
          </a:r>
          <a:r>
            <a:rPr lang="es-ES" sz="800" b="1" baseline="0">
              <a:latin typeface="Arial" pitchFamily="34" charset="0"/>
              <a:ea typeface="+mn-ea"/>
              <a:cs typeface="Arial" pitchFamily="34" charset="0"/>
            </a:rPr>
            <a:t> DE VALENCIA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, cuya finalidad es gestionar las actividades deportivas y el uso de instalaciones deportivas del Ayuntamiento de Valencia.</a:t>
          </a:r>
        </a:p>
        <a:p>
          <a:pPr algn="just"/>
          <a:r>
            <a:rPr lang="es-ES" sz="800">
              <a:latin typeface="Arial" pitchFamily="34" charset="0"/>
              <a:ea typeface="+mn-ea"/>
              <a:cs typeface="Arial" pitchFamily="34" charset="0"/>
            </a:rPr>
            <a:t>Le informamos que sus datos podrán ser comunicados o cedidos a 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REAL FEDERACIÓN ESPAÑOLA DE ATLETISMO 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y que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800" b="0">
              <a:latin typeface="Arial" pitchFamily="34" charset="0"/>
              <a:ea typeface="+mn-ea"/>
              <a:cs typeface="Arial" pitchFamily="34" charset="0"/>
            </a:rPr>
            <a:t>e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stos podrán ser difundidos a través de su página/sitio Web, cuya finalidad será el desarrollo de las competiciones,  inscripciones, resultados, rankings, y cualquier otra actividad deportiva. </a:t>
          </a:r>
        </a:p>
        <a:p>
          <a:pPr algn="just"/>
          <a:r>
            <a:rPr lang="es-ES" sz="800">
              <a:latin typeface="Arial" pitchFamily="34" charset="0"/>
              <a:ea typeface="+mn-ea"/>
              <a:cs typeface="Arial" pitchFamily="34" charset="0"/>
            </a:rPr>
            <a:t>Le informamos que sus datos también podrán ser comunicados o cedidos a entidades públicas o privadas que  mantienen relación o colaboran con 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FEDERACIÓN DE ATLETISMO DE  LA COMUNIDAD VALENCIANA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, cuya finalidad es la gestión  deportiva y desarrollo de competiciones.</a:t>
          </a:r>
        </a:p>
        <a:p>
          <a:pPr algn="just"/>
          <a:r>
            <a:rPr lang="es-ES" sz="800">
              <a:latin typeface="Arial" pitchFamily="34" charset="0"/>
              <a:ea typeface="+mn-ea"/>
              <a:cs typeface="Arial" pitchFamily="34" charset="0"/>
            </a:rPr>
            <a:t>Al mismo tiempo Vd. autoriza a poder ser fotografiado y/o grabado en video u otro medio audiovisual para uso informativo y/o promocional de actividades relacionadas con 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FEDERACIÓN DE ATLETISMO DE LA COMUNIDAD  VALENCIANA 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o con entidades públicas o privadas que mantienen relación  con 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FEDERACIÓN DE ATLETISMO DE LA COMUNIDAD VALENCIANA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pPr algn="just"/>
          <a:r>
            <a:rPr lang="es-ES" sz="800">
              <a:latin typeface="Arial" pitchFamily="34" charset="0"/>
              <a:ea typeface="+mn-ea"/>
              <a:cs typeface="Arial" pitchFamily="34" charset="0"/>
            </a:rPr>
            <a:t>Igualmente le informamos que podrá ejercer los derechos de acceso, rectificación, cancelación y oposición establecidos en dicha Ley. Estos derechos podrán ser ejercitados mediante el envío de una solicitud escrita y firmada acompañada de la fotocopia del DNI u otro documento acreditativo válido, a 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FEDERACIÓN DE ATLETISMO DE LA COMUNIDAD VALENCIANA 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en la siguiente dirección: Avenida Pérez Galdós, 25 - 1º, 3ª (46018 – Valencia).</a:t>
          </a:r>
          <a:r>
            <a:rPr lang="es-ES" sz="800" u="sng">
              <a:latin typeface="Arial" pitchFamily="34" charset="0"/>
              <a:ea typeface="+mn-ea"/>
              <a:cs typeface="Arial" pitchFamily="34" charset="0"/>
            </a:rPr>
            <a:t> </a:t>
          </a:r>
          <a:endParaRPr lang="es-ES" sz="800"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es-ES" sz="800">
              <a:latin typeface="Arial" pitchFamily="34" charset="0"/>
              <a:ea typeface="+mn-ea"/>
              <a:cs typeface="Arial" pitchFamily="34" charset="0"/>
            </a:rPr>
            <a:t>En el caso de atletas menores de 14 años, el padre/madre o tutor del atleta, acepta estas condiciones y queda informado y autoriza el tratamiento de los datos personales indicados.</a:t>
          </a:r>
        </a:p>
        <a:p>
          <a:pPr algn="just"/>
          <a:r>
            <a:rPr lang="es-ES" sz="800">
              <a:latin typeface="Arial" pitchFamily="34" charset="0"/>
              <a:ea typeface="+mn-ea"/>
              <a:cs typeface="Arial" pitchFamily="34" charset="0"/>
            </a:rPr>
            <a:t>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FEDERACIÓN DE ATLETISMO DE LA COMUNIDAD VALENCIANA 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 cumple con el Deber de Información dispuesto en el artículo 5 de la LOPD, informándoles de los preceptos descritos en los párrafos anteriores. </a:t>
          </a:r>
        </a:p>
        <a:p>
          <a:pPr algn="just"/>
          <a:r>
            <a:rPr lang="es-ES" sz="800">
              <a:latin typeface="Arial" pitchFamily="34" charset="0"/>
              <a:ea typeface="+mn-ea"/>
              <a:cs typeface="Arial" pitchFamily="34" charset="0"/>
            </a:rPr>
            <a:t>Advertimos, que la no mediación de respuesta por su parte en un </a:t>
          </a:r>
          <a:r>
            <a:rPr lang="es-ES" sz="800" u="sng">
              <a:latin typeface="Arial" pitchFamily="34" charset="0"/>
              <a:ea typeface="+mn-ea"/>
              <a:cs typeface="Arial" pitchFamily="34" charset="0"/>
            </a:rPr>
            <a:t>plazo de 30 días naturales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, se entenderá que usted ha sido informado de su tratamiento de datos de carácter personal por parte de 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FEDERACIÓN DE ATLETISMO DE LA COMUNIDAD VALENCIANA 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, y que ha autorizado el tratamiento de los mismos por parte de dicha entidad.</a:t>
          </a:r>
        </a:p>
        <a:p>
          <a:pPr algn="l" rtl="0">
            <a:defRPr sz="1000"/>
          </a:pPr>
          <a:endParaRPr lang="es-ES" sz="800" b="0" i="0" baseline="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38100</xdr:colOff>
      <xdr:row>6</xdr:row>
      <xdr:rowOff>19051</xdr:rowOff>
    </xdr:from>
    <xdr:to>
      <xdr:col>14</xdr:col>
      <xdr:colOff>790575</xdr:colOff>
      <xdr:row>6</xdr:row>
      <xdr:rowOff>1295401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100" y="1057276"/>
          <a:ext cx="11896725" cy="1276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just"/>
          <a:r>
            <a:rPr lang="es-ES" sz="1000">
              <a:latin typeface="Arial" pitchFamily="34" charset="0"/>
              <a:ea typeface="+mn-ea"/>
              <a:cs typeface="Arial" pitchFamily="34" charset="0"/>
            </a:rPr>
            <a:t>Para dar curso a la solicitud de participación se tendrá que enviar el presente formulario al correo areatecnica@facv.es en el plazo establecido y formato excel requerido (al</a:t>
          </a:r>
          <a:r>
            <a:rPr lang="es-ES" sz="1000" baseline="0">
              <a:latin typeface="Arial" pitchFamily="34" charset="0"/>
              <a:ea typeface="+mn-ea"/>
              <a:cs typeface="Arial" pitchFamily="34" charset="0"/>
            </a:rPr>
            <a:t> menos con 20 días de antelación)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, así mismo, se deberá entregar en la Federación la siguiente documentación: original del presente desglose firmado y sellado, justificante de ingreso debidamente referenciado, hoja colectiva de inscripción a los Jocs Esportius Comunitat Valenciana (únicamente</a:t>
          </a:r>
          <a:r>
            <a:rPr lang="es-ES" sz="100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para las fases de promoción, sellada por el Ayuntamiento que corresponda), documento LOPD individual</a:t>
          </a:r>
          <a:r>
            <a:rPr lang="es-ES" sz="1000" baseline="0">
              <a:latin typeface="Arial" pitchFamily="34" charset="0"/>
              <a:ea typeface="+mn-ea"/>
              <a:cs typeface="Arial" pitchFamily="34" charset="0"/>
            </a:rPr>
            <a:t> en todas las fases (para los atletas que no lo hubieran presentado correctamente en la temporada 13/14 o cuando hayan cambiado sus datos o su entidad)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, según proceda fotocopia DNI / NIE / Pasaporte</a:t>
          </a:r>
          <a:r>
            <a:rPr lang="es-ES" sz="100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ambas caras (para infantil</a:t>
          </a:r>
          <a:r>
            <a:rPr lang="es-ES" sz="1000" baseline="0">
              <a:latin typeface="Arial" pitchFamily="34" charset="0"/>
              <a:ea typeface="+mn-ea"/>
              <a:cs typeface="Arial" pitchFamily="34" charset="0"/>
            </a:rPr>
            <a:t> y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 cadete), para Deporte Municipal Valencia la hoja</a:t>
          </a:r>
          <a:r>
            <a:rPr lang="es-ES" sz="1000" baseline="0">
              <a:latin typeface="Arial" pitchFamily="34" charset="0"/>
              <a:ea typeface="+mn-ea"/>
              <a:cs typeface="Arial" pitchFamily="34" charset="0"/>
            </a:rPr>
            <a:t> de tramitación de inscripcion generada por la web FDM Valencia (donde esten relacionados en el mismo orden los mismos deportistas y técnicos),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 fotografía tamaño carné de los atletas que no la hayan</a:t>
          </a:r>
          <a:r>
            <a:rPr lang="es-ES" sz="1000" baseline="0">
              <a:latin typeface="Arial" pitchFamily="34" charset="0"/>
              <a:ea typeface="+mn-ea"/>
              <a:cs typeface="Arial" pitchFamily="34" charset="0"/>
            </a:rPr>
            <a:t> presentado en la temporada 13/14, así como cualquier otra documentación que se establezca en las normativas y reglamentos en cada una de las fases de Juegos Deportivos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. Una vez visada y conforme toda la documentación, la FACV facilitará los números de dorsal escolar y la documentación pertinente. </a:t>
          </a:r>
          <a:r>
            <a:rPr lang="es-ES" sz="1000" b="1" i="0" baseline="0">
              <a:latin typeface="Arial" pitchFamily="34" charset="0"/>
              <a:ea typeface="+mn-ea"/>
              <a:cs typeface="Arial" pitchFamily="34" charset="0"/>
            </a:rPr>
            <a:t>LOS CAMPOS SON OBLIGATORIOS Y HAY QUE CUMPLIMENTARLOS EN MAYÚSCULAS. </a:t>
          </a:r>
        </a:p>
        <a:p>
          <a:pPr algn="just"/>
          <a:r>
            <a:rPr lang="es-ES" sz="1100" b="1" i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NO SERÁN VALIDAS LAS INSCRIPCIONES DONDE SE FALSEEN DATOS, SE ALTERE EL PRESENTE DOCUMENTO, O SE  UTILICE UN IMPRESO / FICHERO DIFERENTE.</a:t>
          </a:r>
        </a:p>
      </xdr:txBody>
    </xdr:sp>
    <xdr:clientData/>
  </xdr:twoCellAnchor>
  <xdr:twoCellAnchor>
    <xdr:from>
      <xdr:col>0</xdr:col>
      <xdr:colOff>152400</xdr:colOff>
      <xdr:row>43</xdr:row>
      <xdr:rowOff>38100</xdr:rowOff>
    </xdr:from>
    <xdr:to>
      <xdr:col>14</xdr:col>
      <xdr:colOff>771525</xdr:colOff>
      <xdr:row>44</xdr:row>
      <xdr:rowOff>876300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52400" y="11315700"/>
          <a:ext cx="11763375" cy="1028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just"/>
          <a:r>
            <a:rPr lang="es-ES" sz="1000" b="1">
              <a:latin typeface="Arial" pitchFamily="34" charset="0"/>
              <a:ea typeface="+mn-ea"/>
              <a:cs typeface="Arial" pitchFamily="34" charset="0"/>
            </a:rPr>
            <a:t>CONOCE</a:t>
          </a:r>
          <a:r>
            <a:rPr lang="es-ES" sz="1000" b="0">
              <a:latin typeface="Arial" pitchFamily="34" charset="0"/>
              <a:ea typeface="+mn-ea"/>
              <a:cs typeface="Arial" pitchFamily="34" charset="0"/>
            </a:rPr>
            <a:t> y </a:t>
          </a:r>
          <a:r>
            <a:rPr lang="es-ES" sz="1000" b="1">
              <a:latin typeface="Arial" pitchFamily="34" charset="0"/>
              <a:ea typeface="+mn-ea"/>
              <a:cs typeface="Arial" pitchFamily="34" charset="0"/>
            </a:rPr>
            <a:t>ACEPTA</a:t>
          </a:r>
          <a:r>
            <a:rPr lang="es-ES" sz="1000" b="0" baseline="0">
              <a:latin typeface="Arial" pitchFamily="34" charset="0"/>
              <a:ea typeface="+mn-ea"/>
              <a:cs typeface="Arial" pitchFamily="34" charset="0"/>
            </a:rPr>
            <a:t> las Bases de los </a:t>
          </a:r>
          <a:r>
            <a:rPr lang="es-ES" sz="1100" b="0" baseline="0">
              <a:latin typeface="+mn-lt"/>
              <a:ea typeface="+mn-ea"/>
              <a:cs typeface="+mn-cs"/>
            </a:rPr>
            <a:t>XXXIII </a:t>
          </a:r>
          <a:r>
            <a:rPr lang="es-ES" sz="1000" b="0" baseline="0">
              <a:latin typeface="Arial" pitchFamily="34" charset="0"/>
              <a:ea typeface="+mn-ea"/>
              <a:cs typeface="Arial" pitchFamily="34" charset="0"/>
            </a:rPr>
            <a:t>Jocs Esportius de la Comunitat Valenciana (JECV) y </a:t>
          </a:r>
          <a:r>
            <a:rPr lang="es-ES" sz="1000" b="1" baseline="0">
              <a:latin typeface="Arial" pitchFamily="34" charset="0"/>
              <a:ea typeface="+mn-ea"/>
              <a:cs typeface="Arial" pitchFamily="34" charset="0"/>
            </a:rPr>
            <a:t>S</a:t>
          </a:r>
          <a:r>
            <a:rPr lang="es-ES" sz="1000" b="1">
              <a:latin typeface="Arial" pitchFamily="34" charset="0"/>
              <a:ea typeface="+mn-ea"/>
              <a:cs typeface="Arial" pitchFamily="34" charset="0"/>
            </a:rPr>
            <a:t>OLICITA </a:t>
          </a:r>
          <a:r>
            <a:rPr lang="es-ES" sz="1000" b="0">
              <a:latin typeface="Arial" pitchFamily="34" charset="0"/>
              <a:ea typeface="+mn-ea"/>
              <a:cs typeface="Arial" pitchFamily="34" charset="0"/>
            </a:rPr>
            <a:t>la inscripción relacionada en concepto de participación en los JECV-Temporada 2014/15</a:t>
          </a:r>
          <a:br>
            <a:rPr lang="es-ES" sz="1000" b="0">
              <a:latin typeface="Arial" pitchFamily="34" charset="0"/>
              <a:ea typeface="+mn-ea"/>
              <a:cs typeface="Arial" pitchFamily="34" charset="0"/>
            </a:rPr>
          </a:br>
          <a:r>
            <a:rPr lang="es-ES" sz="1000" b="1">
              <a:latin typeface="Arial" pitchFamily="34" charset="0"/>
              <a:ea typeface="+mn-ea"/>
              <a:cs typeface="Arial" pitchFamily="34" charset="0"/>
            </a:rPr>
            <a:t>CERTIFICA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:</a:t>
          </a:r>
        </a:p>
        <a:p>
          <a:pPr algn="just"/>
          <a:r>
            <a:rPr lang="es-ES" sz="1000">
              <a:latin typeface="Arial" pitchFamily="34" charset="0"/>
              <a:ea typeface="+mn-ea"/>
              <a:cs typeface="Arial" pitchFamily="34" charset="0"/>
            </a:rPr>
            <a:t>-</a:t>
          </a:r>
          <a:r>
            <a:rPr lang="es-ES" sz="1000" baseline="0">
              <a:latin typeface="Arial" pitchFamily="34" charset="0"/>
              <a:ea typeface="+mn-ea"/>
              <a:cs typeface="Arial" pitchFamily="34" charset="0"/>
            </a:rPr>
            <a:t> Que dispone de </a:t>
          </a:r>
          <a:r>
            <a:rPr lang="es-ES" sz="1000" b="1" baseline="0">
              <a:latin typeface="Arial" pitchFamily="34" charset="0"/>
              <a:ea typeface="+mn-ea"/>
              <a:cs typeface="Arial" pitchFamily="34" charset="0"/>
            </a:rPr>
            <a:t>AUTORIZACIÓN</a:t>
          </a:r>
          <a:r>
            <a:rPr lang="es-ES" sz="1000" baseline="0">
              <a:latin typeface="Arial" pitchFamily="34" charset="0"/>
              <a:ea typeface="+mn-ea"/>
              <a:cs typeface="Arial" pitchFamily="34" charset="0"/>
            </a:rPr>
            <a:t> de las personas arriba indicadas o de sus tutores legales para realizar los trámites oportunos de inscripción en los Jocs Esportius de la Comunitat Valenciana por su entidad y su posterior participación en los mismos.</a:t>
          </a:r>
        </a:p>
        <a:p>
          <a:pPr algn="just"/>
          <a:r>
            <a:rPr lang="es-ES" sz="1000">
              <a:latin typeface="Arial" pitchFamily="34" charset="0"/>
              <a:ea typeface="+mn-ea"/>
              <a:cs typeface="Arial" pitchFamily="34" charset="0"/>
            </a:rPr>
            <a:t>- Que ha </a:t>
          </a:r>
          <a:r>
            <a:rPr lang="es-ES" sz="1000" b="1">
              <a:latin typeface="Arial" pitchFamily="34" charset="0"/>
              <a:ea typeface="+mn-ea"/>
              <a:cs typeface="Arial" pitchFamily="34" charset="0"/>
            </a:rPr>
            <a:t>INFORMADO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 a los interesados relacionados en el presente documento del tratamiento de sus datos de carácter personal por parte de la </a:t>
          </a:r>
          <a:r>
            <a:rPr lang="es-ES" sz="1000" b="1">
              <a:latin typeface="Arial" pitchFamily="34" charset="0"/>
              <a:ea typeface="+mn-ea"/>
              <a:cs typeface="Arial" pitchFamily="34" charset="0"/>
            </a:rPr>
            <a:t>FEDERACIÓN DE ATLETISMO DE LA COMUNIDAD VALENCIANA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 (reseñados en este documento), y que los interesados </a:t>
          </a:r>
          <a:r>
            <a:rPr lang="es-ES" sz="1100" baseline="0">
              <a:latin typeface="+mn-lt"/>
              <a:ea typeface="+mn-ea"/>
              <a:cs typeface="+mn-cs"/>
            </a:rPr>
            <a:t>o sus tutores legales 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han autorizado el tratamiento de los mismos por parte de la FACV .</a:t>
          </a:r>
        </a:p>
      </xdr:txBody>
    </xdr:sp>
    <xdr:clientData/>
  </xdr:twoCellAnchor>
  <xdr:twoCellAnchor>
    <xdr:from>
      <xdr:col>0</xdr:col>
      <xdr:colOff>19050</xdr:colOff>
      <xdr:row>33</xdr:row>
      <xdr:rowOff>47627</xdr:rowOff>
    </xdr:from>
    <xdr:to>
      <xdr:col>6</xdr:col>
      <xdr:colOff>2257425</xdr:colOff>
      <xdr:row>40</xdr:row>
      <xdr:rowOff>123826</xdr:rowOff>
    </xdr:to>
    <xdr:sp macro="" textlink="">
      <xdr:nvSpPr>
        <xdr:cNvPr id="5" name="Text Box 1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9050" y="8953502"/>
          <a:ext cx="7010400" cy="17430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just"/>
          <a:r>
            <a:rPr lang="es-ES" sz="1000">
              <a:latin typeface="Arial" pitchFamily="34" charset="0"/>
              <a:ea typeface="+mn-ea"/>
              <a:cs typeface="Arial" pitchFamily="34" charset="0"/>
            </a:rPr>
            <a:t>(1) Obligatorio</a:t>
          </a:r>
          <a:r>
            <a:rPr lang="es-ES" sz="1000" baseline="0">
              <a:latin typeface="Arial" pitchFamily="34" charset="0"/>
              <a:ea typeface="+mn-ea"/>
              <a:cs typeface="Arial" pitchFamily="34" charset="0"/>
            </a:rPr>
            <a:t> c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umplimentar cuando disponga de licencia federada por la FACV en la temporada 2014/2015.</a:t>
          </a:r>
        </a:p>
        <a:p>
          <a:pPr algn="just"/>
          <a:r>
            <a:rPr lang="es-ES" sz="1000">
              <a:latin typeface="Arial" pitchFamily="34" charset="0"/>
              <a:ea typeface="+mn-ea"/>
              <a:cs typeface="Arial" pitchFamily="34" charset="0"/>
            </a:rPr>
            <a:t>(2) Indicar"SI" cuando el atleta hubiese </a:t>
          </a:r>
          <a:r>
            <a:rPr lang="es-ES" sz="1000" baseline="0">
              <a:latin typeface="Arial" pitchFamily="34" charset="0"/>
              <a:ea typeface="+mn-ea"/>
              <a:cs typeface="Arial" pitchFamily="34" charset="0"/>
            </a:rPr>
            <a:t>presentado correctamente el Anexo V (LOPD-JECV) la pasada temporada 2013/14.</a:t>
          </a:r>
          <a:endParaRPr lang="es-ES" sz="1000"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(3) Fecha de nacimiento (formato: dd/mm/aaaa, ejemplo: 01/01/2000).</a:t>
          </a:r>
        </a:p>
        <a:p>
          <a:pPr algn="just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(4) Obligatorio DNI (españoles) y NIE / Pasaporte (extranjeros) en categoría infantil y cadete, y en juvenil en la fase</a:t>
          </a:r>
        </a:p>
        <a:p>
          <a:pPr algn="just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     municipal. Introducir el DNI / NIE / Pasaporte con la letra, sin puntos, sin guiones, sin comas, (ejemplo: 22333444A).</a:t>
          </a:r>
        </a:p>
        <a:p>
          <a:pPr algn="just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(5) Introducir las siglas del país de la nacionalidad (3 caractéres. Ejemplo: ESP = España).</a:t>
          </a:r>
        </a:p>
        <a:p>
          <a:pPr algn="just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(6) Se reflejará la categoría que corresponda según las Bases de Atletismo de los Jocs Esportius C.V.</a:t>
          </a:r>
        </a:p>
        <a:p>
          <a:pPr algn="just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(7) Consultar el código de entidad en </a:t>
          </a:r>
          <a:r>
            <a:rPr lang="es-ES" sz="1000" b="0" i="0" u="sng" baseline="0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</a:rPr>
            <a:t>http://www.facv.es/Castellano/Federacion/Club/EntidadesEscolares.pdf</a:t>
          </a:r>
        </a:p>
        <a:p>
          <a:pPr algn="just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      Las entidades deberán estar registradas en la FACV y solicitar su código en la Federación Autonómica.</a:t>
          </a:r>
        </a:p>
        <a:p>
          <a:pPr algn="just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(8) Relacionar los técnicos del equipo en las fases de Juegos Deportivos donde las normas/reglamentos lo requieran.</a:t>
          </a:r>
        </a:p>
        <a:p>
          <a:pPr algn="just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(9) Indicar "SI" cuando corresponda el pago según las bases del Deporte Municipal de Valencia.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tabSelected="1" topLeftCell="A49" zoomScaleNormal="100" zoomScaleSheetLayoutView="70" workbookViewId="0">
      <selection activeCell="I61" sqref="I61:N61"/>
    </sheetView>
  </sheetViews>
  <sheetFormatPr baseColWidth="10" defaultRowHeight="12.75"/>
  <cols>
    <col min="1" max="1" width="4.85546875" style="4" customWidth="1"/>
    <col min="2" max="2" width="7" style="4" customWidth="1"/>
    <col min="3" max="3" width="7.42578125" style="4" customWidth="1"/>
    <col min="4" max="4" width="8.140625" style="4" customWidth="1"/>
    <col min="5" max="5" width="9.7109375" style="4" customWidth="1"/>
    <col min="6" max="7" width="34.42578125" style="4" customWidth="1"/>
    <col min="8" max="8" width="20.7109375" style="4" customWidth="1"/>
    <col min="9" max="9" width="11.140625" style="4" customWidth="1"/>
    <col min="10" max="10" width="12.5703125" style="4" customWidth="1"/>
    <col min="11" max="11" width="5" style="4" customWidth="1"/>
    <col min="12" max="12" width="6.140625" style="4" hidden="1" customWidth="1"/>
    <col min="13" max="13" width="5.42578125" style="4" customWidth="1"/>
    <col min="14" max="14" width="6.28515625" style="4" customWidth="1"/>
    <col min="15" max="15" width="12.5703125" style="4" customWidth="1"/>
    <col min="16" max="16" width="12.28515625" style="4" bestFit="1" customWidth="1"/>
    <col min="17" max="16384" width="11.42578125" style="4"/>
  </cols>
  <sheetData>
    <row r="1" spans="1:18" s="2" customFormat="1" ht="18">
      <c r="A1" s="127" t="s">
        <v>49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8" s="2" customFormat="1" ht="6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8" s="2" customFormat="1" ht="15.75">
      <c r="A3" s="128" t="s">
        <v>48</v>
      </c>
      <c r="B3" s="128"/>
      <c r="C3" s="134"/>
      <c r="D3" s="134"/>
      <c r="E3" s="134"/>
      <c r="F3" s="134"/>
      <c r="G3" s="134"/>
      <c r="H3" s="134"/>
      <c r="I3" s="134"/>
      <c r="J3" s="130" t="s">
        <v>31</v>
      </c>
      <c r="K3" s="130"/>
      <c r="L3" s="130"/>
      <c r="M3" s="130"/>
      <c r="N3" s="130"/>
      <c r="O3" s="101"/>
    </row>
    <row r="4" spans="1:18" s="2" customFormat="1" ht="6.75" customHeight="1" thickBot="1">
      <c r="A4" s="3"/>
      <c r="B4" s="3"/>
      <c r="C4" s="3"/>
      <c r="D4" s="3"/>
      <c r="E4" s="3"/>
      <c r="F4" s="67"/>
      <c r="G4" s="67"/>
    </row>
    <row r="5" spans="1:18" s="2" customFormat="1" ht="15.75">
      <c r="A5" s="128" t="s">
        <v>18</v>
      </c>
      <c r="B5" s="128"/>
      <c r="C5" s="135"/>
      <c r="D5" s="136"/>
      <c r="E5" s="136"/>
      <c r="F5" s="136"/>
      <c r="G5" s="42"/>
      <c r="H5" s="131" t="s">
        <v>36</v>
      </c>
      <c r="I5" s="132"/>
      <c r="J5" s="132"/>
      <c r="K5" s="132"/>
      <c r="L5" s="132"/>
      <c r="M5" s="132"/>
      <c r="N5" s="132"/>
      <c r="O5" s="133"/>
    </row>
    <row r="6" spans="1:18" s="2" customFormat="1" ht="18.75" customHeight="1" thickBot="1">
      <c r="A6" s="129" t="s">
        <v>10</v>
      </c>
      <c r="B6" s="129"/>
      <c r="C6" s="129"/>
      <c r="D6" s="129"/>
      <c r="E6" s="126"/>
      <c r="F6" s="126"/>
      <c r="G6" s="68"/>
      <c r="H6" s="120" t="s">
        <v>47</v>
      </c>
      <c r="I6" s="121"/>
      <c r="J6" s="121"/>
      <c r="K6" s="121"/>
      <c r="L6" s="121"/>
      <c r="M6" s="121"/>
      <c r="N6" s="121"/>
      <c r="O6" s="122"/>
    </row>
    <row r="7" spans="1:18" s="2" customFormat="1" ht="111" customHeight="1" thickBot="1">
      <c r="A7" s="43"/>
      <c r="B7" s="40"/>
      <c r="C7" s="40"/>
      <c r="D7" s="41"/>
      <c r="E7" s="41"/>
      <c r="F7" s="3"/>
      <c r="G7" s="68"/>
      <c r="H7" s="69"/>
      <c r="I7" s="69"/>
      <c r="J7" s="69"/>
      <c r="K7" s="69"/>
      <c r="L7" s="69"/>
      <c r="M7" s="69"/>
      <c r="N7" s="69"/>
      <c r="O7" s="69"/>
    </row>
    <row r="8" spans="1:18" s="5" customFormat="1" ht="38.25" customHeight="1" thickBot="1">
      <c r="A8" s="6" t="s">
        <v>3</v>
      </c>
      <c r="B8" s="7" t="s">
        <v>17</v>
      </c>
      <c r="C8" s="44" t="s">
        <v>16</v>
      </c>
      <c r="D8" s="8" t="s">
        <v>19</v>
      </c>
      <c r="E8" s="7" t="s">
        <v>50</v>
      </c>
      <c r="F8" s="9" t="s">
        <v>14</v>
      </c>
      <c r="G8" s="9" t="s">
        <v>15</v>
      </c>
      <c r="H8" s="10" t="s">
        <v>0</v>
      </c>
      <c r="I8" s="11" t="s">
        <v>27</v>
      </c>
      <c r="J8" s="11" t="s">
        <v>28</v>
      </c>
      <c r="K8" s="11" t="s">
        <v>2</v>
      </c>
      <c r="L8" s="11" t="s">
        <v>24</v>
      </c>
      <c r="M8" s="11" t="s">
        <v>29</v>
      </c>
      <c r="N8" s="8" t="s">
        <v>30</v>
      </c>
      <c r="O8" s="12" t="s">
        <v>1</v>
      </c>
    </row>
    <row r="9" spans="1:18" ht="18" customHeight="1">
      <c r="A9" s="78">
        <v>1</v>
      </c>
      <c r="B9" s="59"/>
      <c r="C9" s="51"/>
      <c r="D9" s="51"/>
      <c r="E9" s="51"/>
      <c r="F9" s="52"/>
      <c r="G9" s="52"/>
      <c r="H9" s="66"/>
      <c r="I9" s="53"/>
      <c r="J9" s="54"/>
      <c r="K9" s="54"/>
      <c r="L9" s="54" t="str">
        <f t="shared" ref="L9:L28" si="0">N9</f>
        <v/>
      </c>
      <c r="M9" s="54"/>
      <c r="N9" s="70" t="str">
        <f>IFERROR(IF(I9&lt;&gt;"",IF(YEAR(I9)=2007,"B","")&amp;IF(YEAR(I9)=2006,"B","")&amp;IF(YEAR(I9)=2005,"A","")&amp;IF(YEAR(I9)=2004,"A","")&amp;IF(YEAR(I9)=2003,"I","")&amp;IF(YEAR(I9)=2002,"I","")&amp;IF(YEAR(I9)=2001,"C","")&amp;IF(YEAR(I9)=2000,"C","")&amp;IF(YEAR(I9)=1999,"L","")&amp;IF(YEAR(I9)=1998,"L",""),"")&amp;IF(K9&lt;&gt;"",K9,""),"FECHA")</f>
        <v/>
      </c>
      <c r="O9" s="71" t="str">
        <f t="shared" ref="O9:O28" si="1">IFERROR(IF(MID($H$6,1,2)="CU",IF(MID(N9,1,1)&lt;&gt;"","SELECCIONE FASE",""),IF(N9="","",VLOOKUP(MID(N9,1,1),$I$47:$J$51,2,FALSE))),"DATOS ERRONEOS O INCOMPLETOS")</f>
        <v/>
      </c>
      <c r="P9" s="2"/>
      <c r="Q9" s="2"/>
      <c r="R9" s="2"/>
    </row>
    <row r="10" spans="1:18" ht="18" customHeight="1">
      <c r="A10" s="79">
        <v>2</v>
      </c>
      <c r="B10" s="60"/>
      <c r="C10" s="61"/>
      <c r="D10" s="61"/>
      <c r="E10" s="61"/>
      <c r="F10" s="62"/>
      <c r="G10" s="62"/>
      <c r="H10" s="62"/>
      <c r="I10" s="45"/>
      <c r="J10" s="1"/>
      <c r="K10" s="1"/>
      <c r="L10" s="1" t="str">
        <f t="shared" si="0"/>
        <v/>
      </c>
      <c r="M10" s="1"/>
      <c r="N10" s="72" t="str">
        <f t="shared" ref="N10:N28" si="2">IFERROR(IF(I10&lt;&gt;"",IF(YEAR(I10)=2007,"B","")&amp;IF(YEAR(I10)=2006,"B","")&amp;IF(YEAR(I10)=2005,"A","")&amp;IF(YEAR(I10)=2004,"A","")&amp;IF(YEAR(I10)=2003,"I","")&amp;IF(YEAR(I10)=2002,"I","")&amp;IF(YEAR(I10)=2001,"C","")&amp;IF(YEAR(I10)=2000,"C","")&amp;IF(YEAR(I10)=1999,"L","")&amp;IF(YEAR(I10)=1998,"L",""),"")&amp;IF(K10&lt;&gt;"",K10,""),"FECHA")</f>
        <v/>
      </c>
      <c r="O10" s="73" t="str">
        <f t="shared" si="1"/>
        <v/>
      </c>
      <c r="R10" s="2"/>
    </row>
    <row r="11" spans="1:18" ht="18" customHeight="1">
      <c r="A11" s="79">
        <v>3</v>
      </c>
      <c r="B11" s="60"/>
      <c r="C11" s="61"/>
      <c r="D11" s="61"/>
      <c r="E11" s="61"/>
      <c r="F11" s="62"/>
      <c r="G11" s="62"/>
      <c r="H11" s="62"/>
      <c r="I11" s="45"/>
      <c r="J11" s="1"/>
      <c r="K11" s="1"/>
      <c r="L11" s="1" t="str">
        <f t="shared" si="0"/>
        <v/>
      </c>
      <c r="M11" s="1"/>
      <c r="N11" s="72" t="str">
        <f t="shared" si="2"/>
        <v/>
      </c>
      <c r="O11" s="73" t="str">
        <f t="shared" si="1"/>
        <v/>
      </c>
      <c r="R11" s="2"/>
    </row>
    <row r="12" spans="1:18" ht="18" customHeight="1">
      <c r="A12" s="79">
        <v>4</v>
      </c>
      <c r="B12" s="60"/>
      <c r="C12" s="61"/>
      <c r="D12" s="61"/>
      <c r="E12" s="61"/>
      <c r="F12" s="62"/>
      <c r="G12" s="62"/>
      <c r="H12" s="62"/>
      <c r="I12" s="45"/>
      <c r="J12" s="1"/>
      <c r="K12" s="1"/>
      <c r="L12" s="1" t="str">
        <f t="shared" si="0"/>
        <v/>
      </c>
      <c r="M12" s="1"/>
      <c r="N12" s="72" t="str">
        <f t="shared" si="2"/>
        <v/>
      </c>
      <c r="O12" s="73" t="str">
        <f t="shared" si="1"/>
        <v/>
      </c>
      <c r="R12" s="2"/>
    </row>
    <row r="13" spans="1:18" ht="18" customHeight="1">
      <c r="A13" s="79">
        <v>5</v>
      </c>
      <c r="B13" s="60"/>
      <c r="C13" s="61"/>
      <c r="D13" s="61"/>
      <c r="E13" s="61"/>
      <c r="F13" s="62"/>
      <c r="G13" s="62"/>
      <c r="H13" s="62"/>
      <c r="I13" s="45"/>
      <c r="J13" s="1"/>
      <c r="K13" s="1"/>
      <c r="L13" s="1" t="str">
        <f t="shared" si="0"/>
        <v/>
      </c>
      <c r="M13" s="1"/>
      <c r="N13" s="72" t="str">
        <f t="shared" si="2"/>
        <v/>
      </c>
      <c r="O13" s="73" t="str">
        <f t="shared" si="1"/>
        <v/>
      </c>
      <c r="R13" s="2"/>
    </row>
    <row r="14" spans="1:18" ht="18" customHeight="1">
      <c r="A14" s="79">
        <v>6</v>
      </c>
      <c r="B14" s="60"/>
      <c r="C14" s="61"/>
      <c r="D14" s="61"/>
      <c r="E14" s="61"/>
      <c r="F14" s="62"/>
      <c r="G14" s="62"/>
      <c r="H14" s="62"/>
      <c r="I14" s="45"/>
      <c r="J14" s="1"/>
      <c r="K14" s="1"/>
      <c r="L14" s="1" t="str">
        <f t="shared" si="0"/>
        <v/>
      </c>
      <c r="M14" s="1"/>
      <c r="N14" s="72" t="str">
        <f t="shared" si="2"/>
        <v/>
      </c>
      <c r="O14" s="73" t="str">
        <f t="shared" si="1"/>
        <v/>
      </c>
      <c r="R14" s="2"/>
    </row>
    <row r="15" spans="1:18" ht="18" customHeight="1">
      <c r="A15" s="79">
        <v>7</v>
      </c>
      <c r="B15" s="60"/>
      <c r="C15" s="61"/>
      <c r="D15" s="61"/>
      <c r="E15" s="61"/>
      <c r="F15" s="62"/>
      <c r="G15" s="62"/>
      <c r="H15" s="62"/>
      <c r="I15" s="45"/>
      <c r="J15" s="1"/>
      <c r="K15" s="1"/>
      <c r="L15" s="1" t="str">
        <f t="shared" si="0"/>
        <v/>
      </c>
      <c r="M15" s="1"/>
      <c r="N15" s="72" t="str">
        <f t="shared" si="2"/>
        <v/>
      </c>
      <c r="O15" s="73" t="str">
        <f t="shared" si="1"/>
        <v/>
      </c>
      <c r="R15" s="2"/>
    </row>
    <row r="16" spans="1:18" ht="18" customHeight="1">
      <c r="A16" s="79">
        <v>8</v>
      </c>
      <c r="B16" s="60"/>
      <c r="C16" s="61"/>
      <c r="D16" s="61"/>
      <c r="E16" s="61"/>
      <c r="F16" s="62"/>
      <c r="G16" s="62"/>
      <c r="H16" s="62"/>
      <c r="I16" s="45"/>
      <c r="J16" s="1"/>
      <c r="K16" s="1"/>
      <c r="L16" s="1" t="str">
        <f t="shared" si="0"/>
        <v/>
      </c>
      <c r="M16" s="1"/>
      <c r="N16" s="72" t="str">
        <f t="shared" si="2"/>
        <v/>
      </c>
      <c r="O16" s="73" t="str">
        <f t="shared" si="1"/>
        <v/>
      </c>
      <c r="R16" s="2"/>
    </row>
    <row r="17" spans="1:19" ht="18" customHeight="1">
      <c r="A17" s="79">
        <v>9</v>
      </c>
      <c r="B17" s="60"/>
      <c r="C17" s="61"/>
      <c r="D17" s="61"/>
      <c r="E17" s="61"/>
      <c r="F17" s="62"/>
      <c r="G17" s="62"/>
      <c r="H17" s="62"/>
      <c r="I17" s="45"/>
      <c r="J17" s="1"/>
      <c r="K17" s="1"/>
      <c r="L17" s="1" t="str">
        <f t="shared" si="0"/>
        <v/>
      </c>
      <c r="M17" s="1"/>
      <c r="N17" s="72" t="str">
        <f t="shared" si="2"/>
        <v/>
      </c>
      <c r="O17" s="73" t="str">
        <f t="shared" si="1"/>
        <v/>
      </c>
      <c r="R17" s="2"/>
      <c r="S17" s="2"/>
    </row>
    <row r="18" spans="1:19" ht="18" customHeight="1">
      <c r="A18" s="79">
        <v>10</v>
      </c>
      <c r="B18" s="60"/>
      <c r="C18" s="61"/>
      <c r="D18" s="61"/>
      <c r="E18" s="61"/>
      <c r="F18" s="62"/>
      <c r="G18" s="62"/>
      <c r="H18" s="62"/>
      <c r="I18" s="45"/>
      <c r="J18" s="1"/>
      <c r="K18" s="1"/>
      <c r="L18" s="1" t="str">
        <f t="shared" si="0"/>
        <v/>
      </c>
      <c r="M18" s="1"/>
      <c r="N18" s="72" t="str">
        <f t="shared" si="2"/>
        <v/>
      </c>
      <c r="O18" s="73" t="str">
        <f t="shared" si="1"/>
        <v/>
      </c>
    </row>
    <row r="19" spans="1:19" ht="18" customHeight="1">
      <c r="A19" s="79">
        <v>11</v>
      </c>
      <c r="B19" s="60"/>
      <c r="C19" s="61"/>
      <c r="D19" s="61"/>
      <c r="E19" s="61"/>
      <c r="F19" s="62"/>
      <c r="G19" s="62"/>
      <c r="H19" s="62"/>
      <c r="I19" s="45"/>
      <c r="J19" s="1"/>
      <c r="K19" s="1"/>
      <c r="L19" s="1" t="str">
        <f t="shared" si="0"/>
        <v/>
      </c>
      <c r="M19" s="1"/>
      <c r="N19" s="72" t="str">
        <f t="shared" si="2"/>
        <v/>
      </c>
      <c r="O19" s="73" t="str">
        <f t="shared" si="1"/>
        <v/>
      </c>
    </row>
    <row r="20" spans="1:19" ht="18" customHeight="1">
      <c r="A20" s="79">
        <v>12</v>
      </c>
      <c r="B20" s="60"/>
      <c r="C20" s="61"/>
      <c r="D20" s="61"/>
      <c r="E20" s="61"/>
      <c r="F20" s="62"/>
      <c r="G20" s="62"/>
      <c r="H20" s="62"/>
      <c r="I20" s="45"/>
      <c r="J20" s="1"/>
      <c r="K20" s="1"/>
      <c r="L20" s="1" t="str">
        <f t="shared" si="0"/>
        <v/>
      </c>
      <c r="M20" s="1"/>
      <c r="N20" s="72" t="str">
        <f t="shared" si="2"/>
        <v/>
      </c>
      <c r="O20" s="73" t="str">
        <f t="shared" si="1"/>
        <v/>
      </c>
      <c r="R20" s="2"/>
    </row>
    <row r="21" spans="1:19" ht="18" customHeight="1">
      <c r="A21" s="79">
        <v>13</v>
      </c>
      <c r="B21" s="60"/>
      <c r="C21" s="61"/>
      <c r="D21" s="61"/>
      <c r="E21" s="61"/>
      <c r="F21" s="62"/>
      <c r="G21" s="62"/>
      <c r="H21" s="62"/>
      <c r="I21" s="45"/>
      <c r="J21" s="1"/>
      <c r="K21" s="1"/>
      <c r="L21" s="1" t="str">
        <f t="shared" si="0"/>
        <v/>
      </c>
      <c r="M21" s="1"/>
      <c r="N21" s="72" t="str">
        <f t="shared" si="2"/>
        <v/>
      </c>
      <c r="O21" s="73" t="str">
        <f t="shared" si="1"/>
        <v/>
      </c>
    </row>
    <row r="22" spans="1:19" ht="18" customHeight="1">
      <c r="A22" s="79">
        <v>14</v>
      </c>
      <c r="B22" s="60"/>
      <c r="C22" s="61"/>
      <c r="D22" s="61"/>
      <c r="E22" s="61"/>
      <c r="F22" s="62"/>
      <c r="G22" s="62"/>
      <c r="H22" s="62"/>
      <c r="I22" s="45"/>
      <c r="J22" s="1"/>
      <c r="K22" s="1"/>
      <c r="L22" s="1" t="str">
        <f t="shared" si="0"/>
        <v/>
      </c>
      <c r="M22" s="1"/>
      <c r="N22" s="72" t="str">
        <f t="shared" si="2"/>
        <v/>
      </c>
      <c r="O22" s="73" t="str">
        <f t="shared" si="1"/>
        <v/>
      </c>
    </row>
    <row r="23" spans="1:19" ht="18" customHeight="1">
      <c r="A23" s="79">
        <v>15</v>
      </c>
      <c r="B23" s="60"/>
      <c r="C23" s="61"/>
      <c r="D23" s="61"/>
      <c r="E23" s="61"/>
      <c r="F23" s="62"/>
      <c r="G23" s="62"/>
      <c r="H23" s="62"/>
      <c r="I23" s="45"/>
      <c r="J23" s="1"/>
      <c r="K23" s="1"/>
      <c r="L23" s="1" t="str">
        <f t="shared" si="0"/>
        <v/>
      </c>
      <c r="M23" s="1"/>
      <c r="N23" s="72" t="str">
        <f t="shared" si="2"/>
        <v/>
      </c>
      <c r="O23" s="73" t="str">
        <f t="shared" si="1"/>
        <v/>
      </c>
    </row>
    <row r="24" spans="1:19" ht="18" customHeight="1">
      <c r="A24" s="79">
        <v>16</v>
      </c>
      <c r="B24" s="60"/>
      <c r="C24" s="61"/>
      <c r="D24" s="61"/>
      <c r="E24" s="61"/>
      <c r="F24" s="62"/>
      <c r="G24" s="62"/>
      <c r="H24" s="62"/>
      <c r="I24" s="45"/>
      <c r="J24" s="1"/>
      <c r="K24" s="1"/>
      <c r="L24" s="1" t="str">
        <f t="shared" si="0"/>
        <v/>
      </c>
      <c r="M24" s="1"/>
      <c r="N24" s="72" t="str">
        <f t="shared" si="2"/>
        <v/>
      </c>
      <c r="O24" s="73" t="str">
        <f t="shared" si="1"/>
        <v/>
      </c>
    </row>
    <row r="25" spans="1:19" ht="18" customHeight="1">
      <c r="A25" s="79">
        <v>17</v>
      </c>
      <c r="B25" s="60"/>
      <c r="C25" s="61"/>
      <c r="D25" s="61"/>
      <c r="E25" s="61"/>
      <c r="F25" s="62"/>
      <c r="G25" s="62"/>
      <c r="H25" s="62"/>
      <c r="I25" s="45"/>
      <c r="J25" s="1"/>
      <c r="K25" s="1"/>
      <c r="L25" s="1" t="str">
        <f t="shared" si="0"/>
        <v/>
      </c>
      <c r="M25" s="1"/>
      <c r="N25" s="72" t="str">
        <f t="shared" si="2"/>
        <v/>
      </c>
      <c r="O25" s="73" t="str">
        <f t="shared" si="1"/>
        <v/>
      </c>
    </row>
    <row r="26" spans="1:19" ht="18" customHeight="1">
      <c r="A26" s="79">
        <v>18</v>
      </c>
      <c r="B26" s="60"/>
      <c r="C26" s="61"/>
      <c r="D26" s="61"/>
      <c r="E26" s="61"/>
      <c r="F26" s="62"/>
      <c r="G26" s="62"/>
      <c r="H26" s="62"/>
      <c r="I26" s="45"/>
      <c r="J26" s="1"/>
      <c r="K26" s="1"/>
      <c r="L26" s="1" t="str">
        <f t="shared" si="0"/>
        <v/>
      </c>
      <c r="M26" s="1"/>
      <c r="N26" s="72" t="str">
        <f t="shared" si="2"/>
        <v/>
      </c>
      <c r="O26" s="73" t="str">
        <f t="shared" si="1"/>
        <v/>
      </c>
    </row>
    <row r="27" spans="1:19" ht="18" customHeight="1">
      <c r="A27" s="79">
        <v>19</v>
      </c>
      <c r="B27" s="60"/>
      <c r="C27" s="61"/>
      <c r="D27" s="61"/>
      <c r="E27" s="61"/>
      <c r="F27" s="62"/>
      <c r="G27" s="62"/>
      <c r="H27" s="62"/>
      <c r="I27" s="45"/>
      <c r="J27" s="1"/>
      <c r="K27" s="1"/>
      <c r="L27" s="1" t="str">
        <f t="shared" si="0"/>
        <v/>
      </c>
      <c r="M27" s="1"/>
      <c r="N27" s="72" t="str">
        <f t="shared" si="2"/>
        <v/>
      </c>
      <c r="O27" s="73" t="str">
        <f t="shared" si="1"/>
        <v/>
      </c>
    </row>
    <row r="28" spans="1:19" ht="18" customHeight="1" thickBot="1">
      <c r="A28" s="80">
        <v>20</v>
      </c>
      <c r="B28" s="63"/>
      <c r="C28" s="64"/>
      <c r="D28" s="64"/>
      <c r="E28" s="64"/>
      <c r="F28" s="65"/>
      <c r="G28" s="65"/>
      <c r="H28" s="65"/>
      <c r="I28" s="46"/>
      <c r="J28" s="22"/>
      <c r="K28" s="22"/>
      <c r="L28" s="22" t="str">
        <f t="shared" si="0"/>
        <v/>
      </c>
      <c r="M28" s="22"/>
      <c r="N28" s="74" t="str">
        <f t="shared" si="2"/>
        <v/>
      </c>
      <c r="O28" s="75" t="str">
        <f t="shared" si="1"/>
        <v/>
      </c>
    </row>
    <row r="29" spans="1:19" ht="18" customHeight="1" thickBot="1">
      <c r="A29" s="23"/>
      <c r="B29" s="24"/>
      <c r="C29" s="24"/>
      <c r="D29" s="24"/>
      <c r="E29" s="24"/>
      <c r="F29" s="25"/>
      <c r="G29" s="25"/>
      <c r="H29" s="25"/>
      <c r="I29" s="26"/>
      <c r="J29" s="112" t="s">
        <v>21</v>
      </c>
      <c r="K29" s="113"/>
      <c r="L29" s="113"/>
      <c r="M29" s="113"/>
      <c r="N29" s="58">
        <f>COUNTIF($O$9:$O$28,"&gt;=0")</f>
        <v>0</v>
      </c>
      <c r="O29" s="83">
        <f>SUM(O9:O28)</f>
        <v>0</v>
      </c>
    </row>
    <row r="30" spans="1:19" ht="18" customHeight="1" thickBot="1">
      <c r="A30" s="123" t="s">
        <v>32</v>
      </c>
      <c r="B30" s="124"/>
      <c r="C30" s="124"/>
      <c r="D30" s="125"/>
      <c r="E30" s="85"/>
      <c r="F30" s="25"/>
      <c r="G30" s="25"/>
      <c r="H30" s="25"/>
      <c r="I30" s="26"/>
      <c r="J30" s="55"/>
      <c r="K30" s="56"/>
      <c r="L30" s="56"/>
      <c r="M30" s="56"/>
      <c r="N30" s="57"/>
      <c r="O30" s="50"/>
    </row>
    <row r="31" spans="1:19" s="5" customFormat="1" ht="38.25" customHeight="1" thickBot="1">
      <c r="A31" s="6" t="s">
        <v>3</v>
      </c>
      <c r="B31" s="7" t="s">
        <v>17</v>
      </c>
      <c r="C31" s="44" t="s">
        <v>16</v>
      </c>
      <c r="D31" s="114" t="s">
        <v>33</v>
      </c>
      <c r="E31" s="115"/>
      <c r="F31" s="11" t="s">
        <v>14</v>
      </c>
      <c r="G31" s="9" t="s">
        <v>15</v>
      </c>
      <c r="H31" s="10" t="s">
        <v>0</v>
      </c>
      <c r="I31" s="11" t="s">
        <v>27</v>
      </c>
      <c r="J31" s="11" t="s">
        <v>28</v>
      </c>
      <c r="K31" s="11" t="s">
        <v>2</v>
      </c>
      <c r="L31" s="11" t="s">
        <v>24</v>
      </c>
      <c r="M31" s="11" t="s">
        <v>26</v>
      </c>
      <c r="N31" s="8" t="s">
        <v>25</v>
      </c>
      <c r="O31" s="12" t="s">
        <v>1</v>
      </c>
    </row>
    <row r="32" spans="1:19" ht="18" customHeight="1">
      <c r="A32" s="81">
        <v>1</v>
      </c>
      <c r="B32" s="97"/>
      <c r="C32" s="51"/>
      <c r="D32" s="116"/>
      <c r="E32" s="117"/>
      <c r="F32" s="52"/>
      <c r="G32" s="52"/>
      <c r="H32" s="52"/>
      <c r="I32" s="53"/>
      <c r="J32" s="54"/>
      <c r="K32" s="54"/>
      <c r="L32" s="54" t="str">
        <f>N32</f>
        <v/>
      </c>
      <c r="M32" s="54"/>
      <c r="N32" s="70" t="str">
        <f>IFERROR(IF(D32="SI","T","")&amp;IF(K32&lt;&gt;"",K32,""),"")</f>
        <v/>
      </c>
      <c r="O32" s="71" t="str">
        <f>IFERROR(IF(MID($H$6,1,2)="CU",IF(MID(N32,1,1)&lt;&gt;"","SELECCIONE FASE",""),VLOOKUP(MID(N32,1,1),$I$47:$J$52,2,FALSE)),"")</f>
        <v/>
      </c>
    </row>
    <row r="33" spans="1:15" ht="18" customHeight="1" thickBot="1">
      <c r="A33" s="82">
        <v>2</v>
      </c>
      <c r="B33" s="98"/>
      <c r="C33" s="64"/>
      <c r="D33" s="118"/>
      <c r="E33" s="119"/>
      <c r="F33" s="65"/>
      <c r="G33" s="65"/>
      <c r="H33" s="65"/>
      <c r="I33" s="46"/>
      <c r="J33" s="22"/>
      <c r="K33" s="22"/>
      <c r="L33" s="22" t="str">
        <f>N33</f>
        <v/>
      </c>
      <c r="M33" s="22"/>
      <c r="N33" s="74" t="str">
        <f>IFERROR(IF(D33="SI","T","")&amp;IF(K33&lt;&gt;"",K33,""),"")</f>
        <v/>
      </c>
      <c r="O33" s="75" t="str">
        <f>IFERROR(IF(MID($H$6,1,2)="CU",IF(MID(N33,1,1)&lt;&gt;"","SELECCIONE FASE",""),VLOOKUP(MID(N33,1,1),$I$47:$J$52,2,FALSE)),"")</f>
        <v/>
      </c>
    </row>
    <row r="34" spans="1:15" ht="18" customHeight="1" thickBot="1">
      <c r="A34" s="23"/>
      <c r="B34" s="24"/>
      <c r="C34" s="24"/>
      <c r="D34" s="24"/>
      <c r="E34" s="24"/>
      <c r="F34" s="25"/>
      <c r="G34" s="25"/>
      <c r="H34" s="25"/>
      <c r="I34" s="26"/>
      <c r="J34" s="112" t="s">
        <v>23</v>
      </c>
      <c r="K34" s="113"/>
      <c r="L34" s="113"/>
      <c r="M34" s="113"/>
      <c r="N34" s="58">
        <f>COUNTIF($O$32:$O$33,"&gt;=0")</f>
        <v>0</v>
      </c>
      <c r="O34" s="83">
        <f>SUM(O32:O33)</f>
        <v>0</v>
      </c>
    </row>
    <row r="35" spans="1:15" ht="33" customHeight="1" thickBot="1">
      <c r="A35" s="14"/>
      <c r="C35" s="24"/>
      <c r="D35" s="24"/>
      <c r="E35" s="24"/>
      <c r="F35" s="25"/>
      <c r="G35" s="25"/>
      <c r="H35" s="25"/>
      <c r="I35" s="26"/>
      <c r="J35" s="27"/>
      <c r="K35" s="27"/>
      <c r="L35" s="27"/>
      <c r="M35" s="27"/>
      <c r="N35" s="27"/>
      <c r="O35" s="28"/>
    </row>
    <row r="36" spans="1:15" ht="16.5" customHeight="1">
      <c r="A36" s="14"/>
      <c r="C36" s="13"/>
      <c r="D36" s="13"/>
      <c r="E36" s="13"/>
      <c r="F36" s="13"/>
      <c r="G36" s="13"/>
      <c r="H36" s="105" t="s">
        <v>20</v>
      </c>
      <c r="I36" s="106"/>
      <c r="J36" s="106"/>
      <c r="K36" s="106"/>
      <c r="L36" s="106"/>
      <c r="M36" s="106"/>
      <c r="N36" s="107"/>
      <c r="O36" s="84">
        <f>SUM(O29,O34)</f>
        <v>0</v>
      </c>
    </row>
    <row r="37" spans="1:15" ht="16.5" customHeight="1" thickBot="1">
      <c r="A37" s="14"/>
      <c r="C37" s="13"/>
      <c r="D37" s="13"/>
      <c r="E37" s="13"/>
      <c r="F37" s="13"/>
      <c r="G37" s="13"/>
      <c r="H37" s="108" t="s">
        <v>51</v>
      </c>
      <c r="I37" s="109"/>
      <c r="J37" s="109"/>
      <c r="K37" s="109"/>
      <c r="L37" s="109"/>
      <c r="M37" s="109"/>
      <c r="N37" s="109"/>
      <c r="O37" s="110"/>
    </row>
    <row r="38" spans="1:15" ht="15.75" customHeight="1">
      <c r="A38" s="1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5"/>
      <c r="O38" s="16"/>
    </row>
    <row r="39" spans="1:15" ht="15.75" customHeight="1">
      <c r="A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5"/>
      <c r="O39" s="16"/>
    </row>
    <row r="40" spans="1:15" ht="15.75" customHeight="1">
      <c r="A40" s="1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5"/>
      <c r="O40" s="16"/>
    </row>
    <row r="41" spans="1:15" ht="15.75" customHeight="1">
      <c r="A41" s="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5"/>
      <c r="O41" s="16"/>
    </row>
    <row r="42" spans="1:15" ht="18" customHeight="1">
      <c r="B42" s="2" t="s">
        <v>9</v>
      </c>
      <c r="C42" s="111"/>
      <c r="D42" s="111"/>
      <c r="E42" s="111"/>
      <c r="F42" s="111"/>
      <c r="G42" s="111"/>
      <c r="H42" s="38" t="s">
        <v>37</v>
      </c>
      <c r="J42" s="100"/>
      <c r="K42" s="37" t="s">
        <v>38</v>
      </c>
      <c r="L42" s="37"/>
      <c r="M42" s="37"/>
      <c r="N42" s="67"/>
    </row>
    <row r="43" spans="1:15" ht="21.75" customHeight="1">
      <c r="A43" s="99"/>
      <c r="B43" s="150" t="s">
        <v>39</v>
      </c>
      <c r="C43" s="150"/>
      <c r="D43" s="150"/>
      <c r="E43" s="150"/>
      <c r="F43" s="150"/>
      <c r="G43" s="140"/>
      <c r="H43" s="140"/>
      <c r="I43" s="140"/>
      <c r="J43" s="38" t="s">
        <v>40</v>
      </c>
      <c r="K43" s="140"/>
      <c r="L43" s="140"/>
      <c r="M43" s="140"/>
      <c r="N43" s="140"/>
      <c r="O43" s="140"/>
    </row>
    <row r="44" spans="1:15" ht="15" customHeight="1">
      <c r="B44" s="149"/>
      <c r="C44" s="149"/>
      <c r="D44" s="149"/>
      <c r="E44" s="149"/>
      <c r="F44" s="149"/>
      <c r="G44" s="149"/>
      <c r="H44" s="149"/>
    </row>
    <row r="45" spans="1:15" ht="74.25" customHeight="1" thickBot="1"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</row>
    <row r="46" spans="1:15" ht="12" customHeight="1" thickBot="1">
      <c r="B46" s="90"/>
      <c r="C46" s="91"/>
      <c r="D46" s="91"/>
      <c r="E46" s="91"/>
      <c r="F46" s="92"/>
      <c r="G46" s="88"/>
      <c r="H46" s="102" t="s">
        <v>12</v>
      </c>
      <c r="I46" s="32"/>
      <c r="J46" s="32"/>
      <c r="K46" s="32"/>
      <c r="L46" s="32"/>
      <c r="M46" s="32"/>
      <c r="N46" s="32"/>
      <c r="O46" s="32"/>
    </row>
    <row r="47" spans="1:15" ht="12.75" customHeight="1">
      <c r="B47" s="93"/>
      <c r="C47" s="76"/>
      <c r="D47" s="76"/>
      <c r="E47" s="76"/>
      <c r="F47" s="94"/>
      <c r="G47" s="93"/>
      <c r="H47" s="36" t="s">
        <v>13</v>
      </c>
      <c r="I47" s="17" t="s">
        <v>4</v>
      </c>
      <c r="J47" s="29" t="str">
        <f>IFERROR(IF(K47="CU","")+IF(K47="01","")+IF(K47="02",7)+IF(K47="03",12)+IF(K47="04",0)+IF(K47="05",0)+IF(K47="06",0),"SIN FASE")</f>
        <v>SIN FASE</v>
      </c>
      <c r="K47" s="103" t="str">
        <f t="shared" ref="K47:K52" si="3">MID($H$6,1,2)</f>
        <v>CU</v>
      </c>
      <c r="L47" s="103"/>
      <c r="M47" s="141" t="s">
        <v>41</v>
      </c>
      <c r="N47" s="142"/>
    </row>
    <row r="48" spans="1:15" ht="12.75" customHeight="1">
      <c r="B48" s="93"/>
      <c r="C48" s="76"/>
      <c r="D48" s="76"/>
      <c r="E48" s="76"/>
      <c r="F48" s="94"/>
      <c r="G48" s="93"/>
      <c r="H48" s="21"/>
      <c r="I48" s="18" t="s">
        <v>5</v>
      </c>
      <c r="J48" s="30" t="str">
        <f>IFERROR(IF(K48="CU","")+IF(K48="01",15)+IF(K48="02",7)+IF(K48="03",12)+IF(K48="04",0)+IF(K48="05",0)+IF(K48="06",0),"")</f>
        <v/>
      </c>
      <c r="K48" s="35" t="str">
        <f t="shared" si="3"/>
        <v>CU</v>
      </c>
      <c r="L48" s="35"/>
      <c r="M48" s="144" t="s">
        <v>42</v>
      </c>
      <c r="N48" s="145"/>
    </row>
    <row r="49" spans="1:15">
      <c r="B49" s="93"/>
      <c r="C49" s="76"/>
      <c r="D49" s="76"/>
      <c r="E49" s="76"/>
      <c r="F49" s="94"/>
      <c r="G49" s="93"/>
      <c r="H49" s="21"/>
      <c r="I49" s="18" t="s">
        <v>6</v>
      </c>
      <c r="J49" s="30" t="str">
        <f>IFERROR(IF(K49="CU","")+IF(K49="01",20)+IF(K49="02",7)+IF(K49="03",12)+IF(K49="04",0)+IF(K49="05",0)+IF(K49="06",0),"")</f>
        <v/>
      </c>
      <c r="K49" s="35" t="str">
        <f t="shared" si="3"/>
        <v>CU</v>
      </c>
      <c r="L49" s="35"/>
      <c r="M49" s="144" t="s">
        <v>43</v>
      </c>
      <c r="N49" s="145"/>
    </row>
    <row r="50" spans="1:15">
      <c r="B50" s="93"/>
      <c r="C50" s="76"/>
      <c r="D50" s="67"/>
      <c r="E50" s="67"/>
      <c r="F50" s="95"/>
      <c r="G50" s="93"/>
      <c r="H50" s="21"/>
      <c r="I50" s="18" t="s">
        <v>7</v>
      </c>
      <c r="J50" s="30" t="str">
        <f>IFERROR(IF(K50="CU","")+IF(K50="01",25)+IF(K50="02",7)+IF(K50="03",12)+IF(K50="04",0)+IF(K50="05",0)+IF(K50="06",0),"")</f>
        <v/>
      </c>
      <c r="K50" s="35" t="str">
        <f t="shared" si="3"/>
        <v>CU</v>
      </c>
      <c r="L50" s="35"/>
      <c r="M50" s="144" t="s">
        <v>44</v>
      </c>
      <c r="N50" s="145"/>
    </row>
    <row r="51" spans="1:15">
      <c r="B51" s="93"/>
      <c r="C51" s="76"/>
      <c r="D51" s="67"/>
      <c r="E51" s="67"/>
      <c r="F51" s="95"/>
      <c r="G51" s="93"/>
      <c r="H51" s="48" t="s">
        <v>13</v>
      </c>
      <c r="I51" s="18" t="s">
        <v>8</v>
      </c>
      <c r="J51" s="30" t="str">
        <f>IFERROR(IF(K51="CU","")+IF(K51="01","")+IF(K51="02",7)+IF(K51="03","SIN FASE")+IF(K51="04",0)+IF(K51="05",0)+IF(K51="06",0),"SIN FASE")</f>
        <v>SIN FASE</v>
      </c>
      <c r="K51" s="35" t="str">
        <f t="shared" si="3"/>
        <v>CU</v>
      </c>
      <c r="L51" s="35"/>
      <c r="M51" s="144" t="s">
        <v>45</v>
      </c>
      <c r="N51" s="145"/>
    </row>
    <row r="52" spans="1:15" ht="13.5" thickBot="1">
      <c r="B52" s="93"/>
      <c r="C52" s="76"/>
      <c r="D52" s="76"/>
      <c r="E52" s="76"/>
      <c r="F52" s="94"/>
      <c r="G52" s="93"/>
      <c r="H52" s="49"/>
      <c r="I52" s="47" t="s">
        <v>22</v>
      </c>
      <c r="J52" s="31" t="str">
        <f>IFERROR(IF(K52="CU","")+IF(K52="01",0)+IF(K52="02",7)+IF(K52="03",12)+IF(K52="04",0)+IF(K52="05",0)+IF(K52="06",0),"")</f>
        <v/>
      </c>
      <c r="K52" s="104" t="str">
        <f t="shared" si="3"/>
        <v>CU</v>
      </c>
      <c r="L52" s="104"/>
      <c r="M52" s="146" t="s">
        <v>46</v>
      </c>
      <c r="N52" s="147"/>
    </row>
    <row r="53" spans="1:15">
      <c r="B53" s="93"/>
      <c r="C53" s="76"/>
      <c r="D53" s="76"/>
      <c r="E53" s="76"/>
      <c r="F53" s="94"/>
      <c r="G53" s="89"/>
      <c r="H53" s="76"/>
      <c r="I53" s="77"/>
      <c r="J53" s="30"/>
      <c r="K53" s="35"/>
      <c r="L53" s="35"/>
      <c r="M53" s="35"/>
    </row>
    <row r="54" spans="1:15">
      <c r="B54" s="93"/>
      <c r="C54" s="76"/>
      <c r="D54" s="76"/>
      <c r="E54" s="76"/>
      <c r="F54" s="94"/>
      <c r="G54" s="89"/>
      <c r="H54" s="76"/>
      <c r="I54" s="77"/>
      <c r="J54" s="30"/>
      <c r="K54" s="35"/>
      <c r="L54" s="35"/>
      <c r="M54" s="35"/>
    </row>
    <row r="55" spans="1:15">
      <c r="B55" s="93"/>
      <c r="C55" s="76"/>
      <c r="D55" s="76"/>
      <c r="E55" s="76"/>
      <c r="F55" s="94"/>
      <c r="G55" s="89"/>
      <c r="H55" s="76"/>
      <c r="I55" s="77"/>
      <c r="J55" s="30"/>
      <c r="K55" s="35"/>
      <c r="L55" s="35"/>
      <c r="M55" s="35"/>
    </row>
    <row r="56" spans="1:15">
      <c r="B56" s="93"/>
      <c r="C56" s="76"/>
      <c r="D56" s="76"/>
      <c r="E56" s="76"/>
      <c r="F56" s="94"/>
      <c r="G56" s="89"/>
      <c r="H56" s="76"/>
      <c r="I56" s="77"/>
      <c r="J56" s="30"/>
      <c r="K56" s="35"/>
      <c r="L56" s="35"/>
      <c r="M56" s="35"/>
    </row>
    <row r="57" spans="1:15">
      <c r="B57" s="93"/>
      <c r="C57" s="76"/>
      <c r="D57" s="76"/>
      <c r="E57" s="76"/>
      <c r="F57" s="94"/>
      <c r="G57" s="89"/>
      <c r="H57" s="76"/>
      <c r="I57" s="77"/>
      <c r="J57" s="30"/>
      <c r="K57" s="35"/>
      <c r="L57" s="35"/>
      <c r="M57" s="35"/>
    </row>
    <row r="58" spans="1:15">
      <c r="B58" s="93"/>
      <c r="C58" s="76"/>
      <c r="D58" s="76"/>
      <c r="E58" s="76"/>
      <c r="F58" s="94"/>
      <c r="G58" s="89"/>
      <c r="H58" s="76"/>
      <c r="I58" s="77"/>
      <c r="J58" s="30"/>
      <c r="K58" s="35"/>
      <c r="L58" s="35"/>
      <c r="M58" s="35"/>
    </row>
    <row r="59" spans="1:15">
      <c r="B59" s="93"/>
      <c r="C59" s="76"/>
      <c r="D59" s="76"/>
      <c r="E59" s="76"/>
      <c r="F59" s="94"/>
      <c r="G59" s="89"/>
      <c r="H59" s="76"/>
      <c r="I59" s="77"/>
      <c r="J59" s="30"/>
      <c r="K59" s="35"/>
      <c r="L59" s="35"/>
      <c r="M59" s="35"/>
    </row>
    <row r="60" spans="1:15" ht="12.75" customHeight="1">
      <c r="A60" s="19"/>
      <c r="B60" s="93"/>
      <c r="C60" s="86"/>
      <c r="D60" s="86"/>
      <c r="E60" s="87"/>
      <c r="F60" s="94"/>
      <c r="G60" s="89"/>
      <c r="H60" s="25"/>
      <c r="I60" s="25"/>
      <c r="N60" s="34"/>
      <c r="O60" s="35"/>
    </row>
    <row r="61" spans="1:15" ht="13.5" thickBot="1">
      <c r="A61" s="19"/>
      <c r="B61" s="137" t="s">
        <v>35</v>
      </c>
      <c r="C61" s="138"/>
      <c r="D61" s="138"/>
      <c r="E61" s="138"/>
      <c r="F61" s="139"/>
      <c r="G61" s="96" t="s">
        <v>34</v>
      </c>
      <c r="H61" s="39" t="s">
        <v>11</v>
      </c>
      <c r="I61" s="148"/>
      <c r="J61" s="148"/>
      <c r="K61" s="148"/>
      <c r="L61" s="148"/>
      <c r="M61" s="148"/>
      <c r="N61" s="148"/>
      <c r="O61" s="35"/>
    </row>
    <row r="79" spans="1:5">
      <c r="A79" s="20"/>
      <c r="D79" s="20"/>
      <c r="E79" s="20"/>
    </row>
  </sheetData>
  <sheetProtection password="DF2F" sheet="1" objects="1" scenarios="1" selectLockedCells="1"/>
  <mergeCells count="32">
    <mergeCell ref="B61:F61"/>
    <mergeCell ref="G43:I43"/>
    <mergeCell ref="K43:O43"/>
    <mergeCell ref="M47:N47"/>
    <mergeCell ref="B45:O45"/>
    <mergeCell ref="M48:N48"/>
    <mergeCell ref="M49:N49"/>
    <mergeCell ref="M50:N50"/>
    <mergeCell ref="M51:N51"/>
    <mergeCell ref="M52:N52"/>
    <mergeCell ref="I61:N61"/>
    <mergeCell ref="B44:H44"/>
    <mergeCell ref="B43:F43"/>
    <mergeCell ref="H6:O6"/>
    <mergeCell ref="A30:D30"/>
    <mergeCell ref="E6:F6"/>
    <mergeCell ref="A1:O1"/>
    <mergeCell ref="A5:B5"/>
    <mergeCell ref="A6:D6"/>
    <mergeCell ref="J3:N3"/>
    <mergeCell ref="H5:O5"/>
    <mergeCell ref="C3:I3"/>
    <mergeCell ref="C5:F5"/>
    <mergeCell ref="A3:B3"/>
    <mergeCell ref="H36:N36"/>
    <mergeCell ref="H37:O37"/>
    <mergeCell ref="C42:G42"/>
    <mergeCell ref="J29:M29"/>
    <mergeCell ref="D31:E31"/>
    <mergeCell ref="D32:E32"/>
    <mergeCell ref="D33:E33"/>
    <mergeCell ref="J34:M34"/>
  </mergeCells>
  <phoneticPr fontId="0" type="noConversion"/>
  <conditionalFormatting sqref="H5">
    <cfRule type="cellIs" dxfId="12" priority="34" stopIfTrue="1" operator="equal">
      <formula>"CUMPLIMENTAR FASE"</formula>
    </cfRule>
    <cfRule type="cellIs" dxfId="11" priority="35" stopIfTrue="1" operator="equal">
      <formula>"CUMPLIMENTAR FASE"</formula>
    </cfRule>
  </conditionalFormatting>
  <conditionalFormatting sqref="O9:O28 O32:O33 O35">
    <cfRule type="cellIs" dxfId="10" priority="30" stopIfTrue="1" operator="equal">
      <formula>"SIN FASE"</formula>
    </cfRule>
    <cfRule type="cellIs" dxfId="9" priority="33" stopIfTrue="1" operator="equal">
      <formula>"SELECCIONE FASE"</formula>
    </cfRule>
  </conditionalFormatting>
  <conditionalFormatting sqref="J47:J59">
    <cfRule type="containsErrors" dxfId="8" priority="11" stopIfTrue="1">
      <formula>ISERROR(J47)</formula>
    </cfRule>
    <cfRule type="cellIs" dxfId="7" priority="32" stopIfTrue="1" operator="equal">
      <formula>"SELECCIONE FASE"</formula>
    </cfRule>
  </conditionalFormatting>
  <conditionalFormatting sqref="J51:J59 J47">
    <cfRule type="cellIs" dxfId="6" priority="31" stopIfTrue="1" operator="equal">
      <formula>"SIN FASE"</formula>
    </cfRule>
  </conditionalFormatting>
  <conditionalFormatting sqref="O9">
    <cfRule type="cellIs" dxfId="5" priority="15" stopIfTrue="1" operator="equal">
      <formula>"ERROR FASE"</formula>
    </cfRule>
    <cfRule type="cellIs" dxfId="4" priority="16" stopIfTrue="1" operator="equal">
      <formula>"SELECCIONE FASE"</formula>
    </cfRule>
  </conditionalFormatting>
  <conditionalFormatting sqref="H6">
    <cfRule type="cellIs" dxfId="3" priority="10" stopIfTrue="1" operator="equal">
      <formula>"CUMPLIMENTAR FASE"</formula>
    </cfRule>
  </conditionalFormatting>
  <conditionalFormatting sqref="N9:N28 N32:N33">
    <cfRule type="cellIs" dxfId="2" priority="7" stopIfTrue="1" operator="equal">
      <formula>"FECHA"</formula>
    </cfRule>
    <cfRule type="cellIs" dxfId="1" priority="9" stopIfTrue="1" operator="equal">
      <formula>"ERROR"</formula>
    </cfRule>
  </conditionalFormatting>
  <conditionalFormatting sqref="O9:P28 O32:P33">
    <cfRule type="cellIs" dxfId="0" priority="8" stopIfTrue="1" operator="equal">
      <formula>"DATOS ERRONEOS O INCOMPLETOS"</formula>
    </cfRule>
  </conditionalFormatting>
  <dataValidations count="14">
    <dataValidation type="list" allowBlank="1" showInputMessage="1" showErrorMessage="1" errorTitle="Valor erroneo" error="Introduzca:_x000a_Categoria Masculina:_x000a_VM, SM, PM, JM, LM, CM, IM, AM, BM_x000a_Categoria Femeniana:_x000a_VF, SF, PF, JF, LF, CF, IF, AF, BF" sqref="N35">
      <formula1>" LM, LF, CM, CF, IM, IF, AM, AF, BM, BF"</formula1>
    </dataValidation>
    <dataValidation type="list" showInputMessage="1" showErrorMessage="1" errorTitle="ERROR EN PROVINCIA LICENCIA" error="INDICAR LA PROVINCIA DE LA LICENCIA FEDERADA QUE PROCEDA (A, CS, V)" sqref="B9:B28">
      <formula1>"A,CS,V"</formula1>
    </dataValidation>
    <dataValidation type="list" allowBlank="1" showInputMessage="1" showErrorMessage="1" sqref="H7">
      <formula1>"CUMPLIMENTAR FASE, 01-JUEGOS DEPORTIVOS, 02-MUNICIPAL VALENCIA (ENTIDADES CIUDAD DE VALENCIA), 03-MUNICIPAL VALENCIA (ENTIDADES OTRAS LOCALIDADES), 04-MUNICIPAL CASTELLÓN, 05-MUNICIPAL VINARÒS, 06-MUNICIPAL SANT JOAN"</formula1>
    </dataValidation>
    <dataValidation type="list" allowBlank="1" showInputMessage="1" showErrorMessage="1" errorTitle="ERROR EN CATEGORIA" error="SEXO INCORRECTO (M = MASCULINO /  F = FEMENINO)" sqref="K9:K28 K32:K33">
      <formula1>"M,F"</formula1>
    </dataValidation>
    <dataValidation type="date" showInputMessage="1" showErrorMessage="1" errorTitle="ERROR FECHA DE NACIMIENTO" error="LA FECHA ESTA FUERA DE LAS CATEGORIAS AUTORIZADAS PARA ESTA ACTIVIDAD." sqref="I9:I28">
      <formula1>35796</formula1>
      <formula2>39447</formula2>
    </dataValidation>
    <dataValidation type="date" showInputMessage="1" showErrorMessage="1" errorTitle="ERROR FECHA DE NACIMIENTO" error="LA FECHA DE NACIMIENTO NO ES CORRECTA." sqref="I32:I33">
      <formula1>1</formula1>
      <formula2>42369</formula2>
    </dataValidation>
    <dataValidation type="date" showInputMessage="1" showErrorMessage="1" errorTitle="ERROR EN FECHA" error="FECHA ERRONEA O FUERA DE LOS PLAZOS ESTABLECIDOS." sqref="I61:N61">
      <formula1>41913</formula1>
      <formula2>42308</formula2>
    </dataValidation>
    <dataValidation type="list" errorStyle="warning" allowBlank="1" showInputMessage="1" showErrorMessage="1" sqref="M32:M33">
      <formula1>"ESP,FRA,ITA,POR,GBR,MAR,GER,RUS,CHI"</formula1>
    </dataValidation>
    <dataValidation type="list" showInputMessage="1" showErrorMessage="1" errorTitle="ERROR" error="Indicar si procede el pago (SI o NO)." sqref="D32:E33">
      <formula1>"SI, NO"</formula1>
    </dataValidation>
    <dataValidation type="list" showInputMessage="1" showErrorMessage="1" errorTitle="ERROR" error="Indicar lo que proceda (SI/NO)." sqref="E9:E28">
      <formula1>"SI, NO"</formula1>
    </dataValidation>
    <dataValidation type="list" showInputMessage="1" showErrorMessage="1" errorTitle="ERROR PROVINCIA LICENCIA" error="INTRODUCIR LA CODIFICACION DE LETRAS DE LA LICENCIA FEDERADA FACV" sqref="B32:B33">
      <formula1>"VA"</formula1>
    </dataValidation>
    <dataValidation type="list" showInputMessage="1" showErrorMessage="1" sqref="H6:O6">
      <formula1>"CUMPLIMENTAR FASE,01-JUEGOS DEPORTIVOS / F.RENDIMIENTO, 02-MUNICIPAL VALENCIA (ENTIDADES DE LA CIUDAD DE VALENCIA), 03-MUNICIPAL VALENCIA (ENTIDADES DE OTRAS LOCALIDADES), 04-MUNICIPAL CASTELLÓN, 05-MUNICIPAL VINARÒS, 06-MUNICIPAL SANT JOAN"</formula1>
    </dataValidation>
    <dataValidation type="list" showInputMessage="1" showErrorMessage="1" errorTitle="ERROR EN PROVINCIA" error="INDICAR PROVINCIA DE LA COMUNIDAD VALENCIANA: ALICANTE, CASTELLÓN O VALENCIA" sqref="K43:O43">
      <formula1>"VALENCIA,CASTELLÓN,ALICANTE"</formula1>
    </dataValidation>
    <dataValidation type="list" errorStyle="warning" showInputMessage="1" showErrorMessage="1" sqref="M9:M28">
      <formula1>"ESP,FRA,ITA,POR,GBR,MAR,GER,RUS,CHI"</formula1>
    </dataValidation>
  </dataValidations>
  <printOptions horizontalCentered="1"/>
  <pageMargins left="0.19685039370078741" right="3.937007874015748E-2" top="0.59055118110236227" bottom="0.19685039370078741" header="0.19685039370078741" footer="0"/>
  <pageSetup paperSize="9" scale="57" orientation="portrait" r:id="rId1"/>
  <headerFooter alignWithMargins="0">
    <oddHeader>&amp;L&amp;G&amp;C&amp;"Arial,Negrita"&amp;14ANEXO IV&amp;RNº Pag. ______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DESGLOSE INSCRIPCION</vt:lpstr>
      <vt:lpstr>'DESGLOSE INSCRIPCION'!Área_de_impresión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Desglose Participacion JECV 2013/14</dc:title>
  <dc:creator>FACV: Alfredo Repolles</dc:creator>
  <cp:lastModifiedBy>Alfredo</cp:lastModifiedBy>
  <cp:lastPrinted>2014-09-16T10:53:14Z</cp:lastPrinted>
  <dcterms:created xsi:type="dcterms:W3CDTF">2008-06-25T10:46:17Z</dcterms:created>
  <dcterms:modified xsi:type="dcterms:W3CDTF">2014-11-10T08:59:23Z</dcterms:modified>
</cp:coreProperties>
</file>